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E55"/>
  <c r="AF55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B66" i="63" s="1"/>
  <c r="AE67" i="14"/>
  <c r="AB67" i="61" s="1"/>
  <c r="AF67" i="14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B3" i="63" s="1"/>
  <c r="AE3" i="14"/>
  <c r="X4"/>
  <c r="Y4"/>
  <c r="Z4"/>
  <c r="AA4" i="62" s="1"/>
  <c r="AA4" i="14"/>
  <c r="AB4"/>
  <c r="AC4"/>
  <c r="X5"/>
  <c r="Y5"/>
  <c r="Z5"/>
  <c r="AA5"/>
  <c r="AB5"/>
  <c r="AA5" i="63" s="1"/>
  <c r="AC5" i="14"/>
  <c r="X6"/>
  <c r="Y6"/>
  <c r="Z6"/>
  <c r="AA6" i="62" s="1"/>
  <c r="AA6" i="14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 i="62" s="1"/>
  <c r="AA10" i="14"/>
  <c r="AB10"/>
  <c r="AC10"/>
  <c r="X11"/>
  <c r="Y11"/>
  <c r="Z11"/>
  <c r="AA11"/>
  <c r="AB11"/>
  <c r="AA11" i="63" s="1"/>
  <c r="AC11" i="14"/>
  <c r="X12"/>
  <c r="Y12"/>
  <c r="Z12"/>
  <c r="AA12" i="62" s="1"/>
  <c r="AA12" i="14"/>
  <c r="AB12"/>
  <c r="AC12"/>
  <c r="X13"/>
  <c r="Y13"/>
  <c r="Z13"/>
  <c r="AA13"/>
  <c r="AB13"/>
  <c r="AA13" i="63" s="1"/>
  <c r="AC13" i="14"/>
  <c r="X14"/>
  <c r="Y14"/>
  <c r="Z14"/>
  <c r="AA14" i="62" s="1"/>
  <c r="AA14" i="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 i="62" s="1"/>
  <c r="AA18" i="14"/>
  <c r="AB18"/>
  <c r="AC18"/>
  <c r="X19"/>
  <c r="Y19"/>
  <c r="Z19"/>
  <c r="AA19"/>
  <c r="AB19"/>
  <c r="AA19" i="63" s="1"/>
  <c r="AC19" i="14"/>
  <c r="X20"/>
  <c r="Y20"/>
  <c r="Z20"/>
  <c r="AA20" i="62" s="1"/>
  <c r="AA20" i="14"/>
  <c r="AB20"/>
  <c r="AC20"/>
  <c r="X21"/>
  <c r="Y21"/>
  <c r="Z21"/>
  <c r="AA21"/>
  <c r="AB21"/>
  <c r="AA21" i="63" s="1"/>
  <c r="AC21" i="14"/>
  <c r="X22"/>
  <c r="Y22"/>
  <c r="Z22"/>
  <c r="AA22" i="62" s="1"/>
  <c r="AA22" i="14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AA26" i="61" s="1"/>
  <c r="Y26" i="14"/>
  <c r="Z26"/>
  <c r="AA26" i="62" s="1"/>
  <c r="AA26" i="14"/>
  <c r="AB26"/>
  <c r="AC26"/>
  <c r="X27"/>
  <c r="Y27"/>
  <c r="Z27"/>
  <c r="AA27"/>
  <c r="AB27"/>
  <c r="AA27" i="63" s="1"/>
  <c r="AC27" i="14"/>
  <c r="X28"/>
  <c r="AA28" i="61" s="1"/>
  <c r="Y28" i="14"/>
  <c r="Z28"/>
  <c r="AA28" i="62" s="1"/>
  <c r="AA28" i="14"/>
  <c r="AB28"/>
  <c r="AC28"/>
  <c r="X29"/>
  <c r="Y29"/>
  <c r="Z29"/>
  <c r="AA29"/>
  <c r="AB29"/>
  <c r="AA29" i="63" s="1"/>
  <c r="AC29" i="14"/>
  <c r="X30"/>
  <c r="Y30"/>
  <c r="Z30"/>
  <c r="AA30" i="62" s="1"/>
  <c r="AA30" i="14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AA34" i="61" s="1"/>
  <c r="Y34" i="14"/>
  <c r="Z34"/>
  <c r="AA34" i="62" s="1"/>
  <c r="AA34" i="14"/>
  <c r="AB34"/>
  <c r="AC34"/>
  <c r="X35"/>
  <c r="Y35"/>
  <c r="Z35"/>
  <c r="AA35"/>
  <c r="AB35"/>
  <c r="AA35" i="63" s="1"/>
  <c r="AC35" i="14"/>
  <c r="X36"/>
  <c r="AA36" i="61" s="1"/>
  <c r="Y36" i="14"/>
  <c r="Z36"/>
  <c r="AA36" i="62" s="1"/>
  <c r="AA36" i="14"/>
  <c r="AB36"/>
  <c r="AC36"/>
  <c r="X37"/>
  <c r="Y37"/>
  <c r="Z37"/>
  <c r="AA37"/>
  <c r="AB37"/>
  <c r="AA37" i="63" s="1"/>
  <c r="AC37" i="14"/>
  <c r="X38"/>
  <c r="Y38"/>
  <c r="Z38"/>
  <c r="AA38" i="62" s="1"/>
  <c r="AA38" i="14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AA42" i="61" s="1"/>
  <c r="Y42" i="14"/>
  <c r="Z42"/>
  <c r="AA42" i="62" s="1"/>
  <c r="AA42" i="14"/>
  <c r="AB42"/>
  <c r="AC42"/>
  <c r="X43"/>
  <c r="Y43"/>
  <c r="Z43"/>
  <c r="AA43"/>
  <c r="AB43"/>
  <c r="AA43" i="63" s="1"/>
  <c r="AC43" i="14"/>
  <c r="X44"/>
  <c r="AA44" i="61" s="1"/>
  <c r="Y44" i="14"/>
  <c r="Z44"/>
  <c r="AA44" i="62" s="1"/>
  <c r="AA44" i="14"/>
  <c r="AB44"/>
  <c r="AC44"/>
  <c r="X45"/>
  <c r="Y45"/>
  <c r="Z45"/>
  <c r="AA45"/>
  <c r="AB45"/>
  <c r="AA45" i="63" s="1"/>
  <c r="AC45" i="14"/>
  <c r="X46"/>
  <c r="Y46"/>
  <c r="Z46"/>
  <c r="AA46" i="62" s="1"/>
  <c r="AA46" i="14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AA50" i="61" s="1"/>
  <c r="Y50" i="14"/>
  <c r="Z50"/>
  <c r="AA50" i="62" s="1"/>
  <c r="AA50" i="14"/>
  <c r="AB50"/>
  <c r="AC50"/>
  <c r="X51"/>
  <c r="Y51"/>
  <c r="Z51"/>
  <c r="AA51"/>
  <c r="AB51"/>
  <c r="AA51" i="63" s="1"/>
  <c r="AC51" i="14"/>
  <c r="X52"/>
  <c r="AA52" i="61" s="1"/>
  <c r="Y52" i="14"/>
  <c r="Z52"/>
  <c r="AA52" i="62" s="1"/>
  <c r="AA52" i="14"/>
  <c r="AB52"/>
  <c r="AC52"/>
  <c r="X53"/>
  <c r="Y53"/>
  <c r="Z53"/>
  <c r="AA53"/>
  <c r="AB53"/>
  <c r="AA53" i="63" s="1"/>
  <c r="AC53" i="14"/>
  <c r="X54"/>
  <c r="Y54"/>
  <c r="Z54"/>
  <c r="AA54" i="62" s="1"/>
  <c r="AA54" i="1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AA58" i="61" s="1"/>
  <c r="Y58" i="14"/>
  <c r="Z58"/>
  <c r="AA58" i="62" s="1"/>
  <c r="AA58" i="14"/>
  <c r="AB58"/>
  <c r="AC58"/>
  <c r="X59"/>
  <c r="Y59"/>
  <c r="Z59"/>
  <c r="AA59"/>
  <c r="AB59"/>
  <c r="AA59" i="63" s="1"/>
  <c r="AC59" i="14"/>
  <c r="X60"/>
  <c r="AA60" i="61" s="1"/>
  <c r="Y60" i="14"/>
  <c r="Z60"/>
  <c r="AA60" i="62" s="1"/>
  <c r="AA60" i="14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AA66" i="61" s="1"/>
  <c r="Y66" i="14"/>
  <c r="Z66"/>
  <c r="AA66" i="62" s="1"/>
  <c r="AA66" i="14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Y70"/>
  <c r="Z70"/>
  <c r="AA70" i="62" s="1"/>
  <c r="AA70" i="14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 i="62" s="1"/>
  <c r="AA74" i="14"/>
  <c r="AB74"/>
  <c r="AC74"/>
  <c r="X75"/>
  <c r="Y75"/>
  <c r="Z75"/>
  <c r="AA75"/>
  <c r="AB75"/>
  <c r="AA75" i="63" s="1"/>
  <c r="AC75" i="14"/>
  <c r="X76"/>
  <c r="AA76" i="61" s="1"/>
  <c r="Y76" i="14"/>
  <c r="Z76"/>
  <c r="AA76" i="62" s="1"/>
  <c r="AA76" i="14"/>
  <c r="AB76"/>
  <c r="AC76"/>
  <c r="X77"/>
  <c r="Y77"/>
  <c r="Z77"/>
  <c r="AA77"/>
  <c r="AB77"/>
  <c r="AA77" i="63" s="1"/>
  <c r="AC77" i="14"/>
  <c r="X78"/>
  <c r="Y78"/>
  <c r="Z78"/>
  <c r="AA78" i="62" s="1"/>
  <c r="AA78" i="14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 i="62" s="1"/>
  <c r="AA82" i="14"/>
  <c r="AB82"/>
  <c r="AC82"/>
  <c r="X83"/>
  <c r="Y83"/>
  <c r="Z83"/>
  <c r="AA83"/>
  <c r="AB83"/>
  <c r="AA83" i="63" s="1"/>
  <c r="AC83" i="14"/>
  <c r="X84"/>
  <c r="AA84" i="61" s="1"/>
  <c r="Y84" i="14"/>
  <c r="Z84"/>
  <c r="AA84" i="62" s="1"/>
  <c r="AA84" i="14"/>
  <c r="AB84"/>
  <c r="AC84"/>
  <c r="X85"/>
  <c r="Y85"/>
  <c r="Z85"/>
  <c r="AA85"/>
  <c r="AB85"/>
  <c r="AA85" i="63" s="1"/>
  <c r="AC85" i="14"/>
  <c r="X86"/>
  <c r="Y86"/>
  <c r="Z86"/>
  <c r="AA86" i="62" s="1"/>
  <c r="AA86" i="14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AA90" i="61" s="1"/>
  <c r="Y90" i="14"/>
  <c r="Z90"/>
  <c r="AA90" i="62" s="1"/>
  <c r="AA90" i="14"/>
  <c r="AB90"/>
  <c r="AC90"/>
  <c r="X91"/>
  <c r="Y91"/>
  <c r="Z91"/>
  <c r="AA91"/>
  <c r="AB91"/>
  <c r="AA91" i="63" s="1"/>
  <c r="AC91" i="14"/>
  <c r="X92"/>
  <c r="AA92" i="61" s="1"/>
  <c r="Y92" i="14"/>
  <c r="Z92"/>
  <c r="AA92" i="62" s="1"/>
  <c r="AA92" i="14"/>
  <c r="AB92"/>
  <c r="AC92"/>
  <c r="X93"/>
  <c r="Y93"/>
  <c r="Z93"/>
  <c r="AA93"/>
  <c r="AB93"/>
  <c r="AA93" i="63" s="1"/>
  <c r="AC93" i="14"/>
  <c r="X94"/>
  <c r="Y94"/>
  <c r="Z94"/>
  <c r="AA94" i="62" s="1"/>
  <c r="AA94" i="1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A97" i="63" s="1"/>
  <c r="AC97" i="14"/>
  <c r="X98"/>
  <c r="Y98"/>
  <c r="Z98"/>
  <c r="AA98" i="62" s="1"/>
  <c r="AA98" i="14"/>
  <c r="AB98"/>
  <c r="AC98"/>
  <c r="Y3"/>
  <c r="AA3" i="61" s="1"/>
  <c r="Z3" i="14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3"/>
  <c r="AA3"/>
  <c r="Z3"/>
  <c r="Y3"/>
  <c r="Y4" i="61"/>
  <c r="Z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Y11"/>
  <c r="Z11"/>
  <c r="AA11"/>
  <c r="Y12"/>
  <c r="Z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Y19"/>
  <c r="Z19"/>
  <c r="AA19"/>
  <c r="Y20"/>
  <c r="Z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Y27"/>
  <c r="Z27"/>
  <c r="AA27"/>
  <c r="Y28"/>
  <c r="Z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Y35"/>
  <c r="Z35"/>
  <c r="AA35"/>
  <c r="Y36"/>
  <c r="Z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Y43"/>
  <c r="Z43"/>
  <c r="AA43"/>
  <c r="Y44"/>
  <c r="Z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Y51"/>
  <c r="Z51"/>
  <c r="AA51"/>
  <c r="Y52"/>
  <c r="Z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Y59"/>
  <c r="Z59"/>
  <c r="AA59"/>
  <c r="Y60"/>
  <c r="Z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Y67"/>
  <c r="Z67"/>
  <c r="AA67"/>
  <c r="Y68"/>
  <c r="Z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Y75"/>
  <c r="Z75"/>
  <c r="AA75"/>
  <c r="Y76"/>
  <c r="Z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Y83"/>
  <c r="Z83"/>
  <c r="AA83"/>
  <c r="Y84"/>
  <c r="Z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Y91"/>
  <c r="Z91"/>
  <c r="AA91"/>
  <c r="Y92"/>
  <c r="Z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Z3"/>
  <c r="Y3"/>
  <c r="AL99" i="29" l="1"/>
  <c r="BM99" i="14"/>
  <c r="AB30" i="62"/>
  <c r="AB27" i="63"/>
  <c r="AB27" i="61"/>
  <c r="AB26" i="62"/>
  <c r="AB23" i="63"/>
  <c r="AB22" i="62"/>
  <c r="AB19" i="63"/>
  <c r="AB19" i="61"/>
  <c r="AB18" i="62"/>
  <c r="AB15" i="63"/>
  <c r="AB15" i="61"/>
  <c r="AB11" i="63"/>
  <c r="AB11" i="61"/>
  <c r="AB7" i="63"/>
  <c r="AB6" i="62"/>
  <c r="AO99" i="24"/>
  <c r="AA20" i="61"/>
  <c r="AA12"/>
  <c r="AA10"/>
  <c r="AA4"/>
  <c r="AB54" i="63"/>
  <c r="AB60" i="62"/>
  <c r="AB56"/>
  <c r="AB52"/>
  <c r="AB48"/>
  <c r="AB44"/>
  <c r="AB40"/>
  <c r="AB36"/>
  <c r="AB32"/>
  <c r="AB24"/>
  <c r="AB20"/>
  <c r="AB98" i="61"/>
  <c r="AB82"/>
  <c r="AB66"/>
  <c r="AA98"/>
  <c r="AA82"/>
  <c r="AA74"/>
  <c r="AA68"/>
  <c r="AA1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L31" i="66" s="1"/>
  <c r="M31" s="1"/>
  <c r="D31" i="57" s="1"/>
  <c r="C32" i="39"/>
  <c r="C33"/>
  <c r="L33" i="66" s="1"/>
  <c r="O33" s="1"/>
  <c r="D33" i="58" s="1"/>
  <c r="C34" i="39"/>
  <c r="C35"/>
  <c r="L35" i="66" s="1"/>
  <c r="M35" s="1"/>
  <c r="D35" i="57" s="1"/>
  <c r="C36" i="39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K33"/>
  <c r="F33"/>
  <c r="L32"/>
  <c r="N32" s="1"/>
  <c r="E32" i="57" s="1"/>
  <c r="K32" i="66"/>
  <c r="F32"/>
  <c r="K31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N32"/>
  <c r="U31"/>
  <c r="F31"/>
  <c r="U30"/>
  <c r="N30"/>
  <c r="U29"/>
  <c r="N29"/>
  <c r="F29"/>
  <c r="U28"/>
  <c r="F28"/>
  <c r="U27"/>
  <c r="N27"/>
  <c r="F27"/>
  <c r="U26"/>
  <c r="U25"/>
  <c r="F25"/>
  <c r="U24"/>
  <c r="N24"/>
  <c r="U23"/>
  <c r="F23"/>
  <c r="U22"/>
  <c r="U21"/>
  <c r="N21"/>
  <c r="F21"/>
  <c r="U20"/>
  <c r="U19"/>
  <c r="F19"/>
  <c r="U18"/>
  <c r="U17"/>
  <c r="F17"/>
  <c r="U16"/>
  <c r="U15"/>
  <c r="F15"/>
  <c r="U14"/>
  <c r="U13"/>
  <c r="N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N4"/>
  <c r="U3"/>
  <c r="I99"/>
  <c r="C99"/>
  <c r="A1"/>
  <c r="T99" i="62"/>
  <c r="S99"/>
  <c r="R99"/>
  <c r="Q99"/>
  <c r="P99"/>
  <c r="U98"/>
  <c r="N98"/>
  <c r="U97"/>
  <c r="F97"/>
  <c r="U96"/>
  <c r="U95"/>
  <c r="F95"/>
  <c r="U94"/>
  <c r="AD93"/>
  <c r="U93"/>
  <c r="N93"/>
  <c r="F93"/>
  <c r="U92"/>
  <c r="U91"/>
  <c r="F91"/>
  <c r="U90"/>
  <c r="AD89"/>
  <c r="U89"/>
  <c r="N89"/>
  <c r="F89"/>
  <c r="AD88"/>
  <c r="U88"/>
  <c r="F88"/>
  <c r="U87"/>
  <c r="F87"/>
  <c r="U86"/>
  <c r="F86"/>
  <c r="AD85"/>
  <c r="U85"/>
  <c r="N85"/>
  <c r="F85"/>
  <c r="U84"/>
  <c r="U83"/>
  <c r="F83"/>
  <c r="U82"/>
  <c r="U81"/>
  <c r="F81"/>
  <c r="U80"/>
  <c r="U79"/>
  <c r="F79"/>
  <c r="AC78"/>
  <c r="U78"/>
  <c r="U77"/>
  <c r="F77"/>
  <c r="U76"/>
  <c r="U75"/>
  <c r="F75"/>
  <c r="U74"/>
  <c r="U73"/>
  <c r="N73"/>
  <c r="U72"/>
  <c r="U71"/>
  <c r="F71"/>
  <c r="U70"/>
  <c r="AD69"/>
  <c r="U69"/>
  <c r="F69"/>
  <c r="U68"/>
  <c r="F68"/>
  <c r="U67"/>
  <c r="F67"/>
  <c r="AD66"/>
  <c r="U66"/>
  <c r="AD65"/>
  <c r="U65"/>
  <c r="N65"/>
  <c r="F65"/>
  <c r="U64"/>
  <c r="U63"/>
  <c r="F63"/>
  <c r="AC62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AD53"/>
  <c r="U53"/>
  <c r="F53"/>
  <c r="U52"/>
  <c r="U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I99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N78"/>
  <c r="U77"/>
  <c r="F77"/>
  <c r="U76"/>
  <c r="N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N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U31"/>
  <c r="F31"/>
  <c r="U30"/>
  <c r="U29"/>
  <c r="F29"/>
  <c r="U28"/>
  <c r="U27"/>
  <c r="F27"/>
  <c r="U26"/>
  <c r="U25"/>
  <c r="U24"/>
  <c r="U23"/>
  <c r="F23"/>
  <c r="U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F7"/>
  <c r="U6"/>
  <c r="F6"/>
  <c r="U5"/>
  <c r="F5"/>
  <c r="U4"/>
  <c r="F4"/>
  <c r="U3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U7"/>
  <c r="F7"/>
  <c r="U6"/>
  <c r="U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U82"/>
  <c r="U81"/>
  <c r="F81"/>
  <c r="U80"/>
  <c r="F80"/>
  <c r="U79"/>
  <c r="U78"/>
  <c r="F78"/>
  <c r="U77"/>
  <c r="F77"/>
  <c r="U76"/>
  <c r="N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N55"/>
  <c r="F55"/>
  <c r="U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U97"/>
  <c r="F97"/>
  <c r="U96"/>
  <c r="U95"/>
  <c r="F95"/>
  <c r="U94"/>
  <c r="N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N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U44"/>
  <c r="U43"/>
  <c r="F43"/>
  <c r="U42"/>
  <c r="U41"/>
  <c r="F41"/>
  <c r="U40"/>
  <c r="U39"/>
  <c r="F39"/>
  <c r="U38"/>
  <c r="U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C99"/>
  <c r="A1"/>
  <c r="B99" i="61" l="1"/>
  <c r="B99" i="63"/>
  <c r="B99" i="56"/>
  <c r="F53" i="57"/>
  <c r="F73" i="62"/>
  <c r="N16" i="55"/>
  <c r="N32"/>
  <c r="N48"/>
  <c r="N64"/>
  <c r="N68"/>
  <c r="N72"/>
  <c r="N76"/>
  <c r="N84"/>
  <c r="N88"/>
  <c r="N92"/>
  <c r="N96"/>
  <c r="N4" i="57"/>
  <c r="N8"/>
  <c r="N12"/>
  <c r="N16"/>
  <c r="N20"/>
  <c r="N24"/>
  <c r="N28"/>
  <c r="N61"/>
  <c r="N63"/>
  <c r="N65"/>
  <c r="N67"/>
  <c r="N69"/>
  <c r="N71"/>
  <c r="N73"/>
  <c r="N75"/>
  <c r="N77"/>
  <c r="N83"/>
  <c r="N86"/>
  <c r="N89"/>
  <c r="N5" i="58"/>
  <c r="N7"/>
  <c r="K99" i="61"/>
  <c r="N7"/>
  <c r="N22"/>
  <c r="N24"/>
  <c r="N27"/>
  <c r="N28"/>
  <c r="N29"/>
  <c r="N31"/>
  <c r="N40"/>
  <c r="N42"/>
  <c r="N44"/>
  <c r="N48"/>
  <c r="N50"/>
  <c r="N52"/>
  <c r="N54"/>
  <c r="N56"/>
  <c r="N58"/>
  <c r="N60"/>
  <c r="N62"/>
  <c r="N64"/>
  <c r="N66"/>
  <c r="N68"/>
  <c r="N70"/>
  <c r="N72"/>
  <c r="N74"/>
  <c r="N82"/>
  <c r="N86"/>
  <c r="N90"/>
  <c r="N94"/>
  <c r="N98"/>
  <c r="M99" i="62"/>
  <c r="N51"/>
  <c r="N53"/>
  <c r="N54"/>
  <c r="N55"/>
  <c r="N57"/>
  <c r="N58"/>
  <c r="N59"/>
  <c r="N61"/>
  <c r="N62"/>
  <c r="N63"/>
  <c r="N66"/>
  <c r="N67"/>
  <c r="N69"/>
  <c r="N70"/>
  <c r="N71"/>
  <c r="N74"/>
  <c r="N75"/>
  <c r="N77"/>
  <c r="N78"/>
  <c r="N79"/>
  <c r="N81"/>
  <c r="N82"/>
  <c r="N83"/>
  <c r="N86"/>
  <c r="N87"/>
  <c r="N88"/>
  <c r="N90"/>
  <c r="N91"/>
  <c r="N92"/>
  <c r="N94"/>
  <c r="N95"/>
  <c r="N96"/>
  <c r="N97"/>
  <c r="J99" i="63"/>
  <c r="M99"/>
  <c r="L99"/>
  <c r="N6"/>
  <c r="N8"/>
  <c r="N9"/>
  <c r="N10"/>
  <c r="N12"/>
  <c r="N14"/>
  <c r="N16"/>
  <c r="N17"/>
  <c r="N18"/>
  <c r="N20"/>
  <c r="N22"/>
  <c r="N25"/>
  <c r="N26"/>
  <c r="N33"/>
  <c r="N34"/>
  <c r="N36"/>
  <c r="N37"/>
  <c r="N38"/>
  <c r="N40"/>
  <c r="N41"/>
  <c r="N42"/>
  <c r="N44"/>
  <c r="N45"/>
  <c r="N46"/>
  <c r="N48"/>
  <c r="N49"/>
  <c r="N50"/>
  <c r="N52"/>
  <c r="N53"/>
  <c r="N54"/>
  <c r="N56"/>
  <c r="N57"/>
  <c r="N58"/>
  <c r="N60"/>
  <c r="N61"/>
  <c r="N62"/>
  <c r="N64"/>
  <c r="N65"/>
  <c r="N66"/>
  <c r="N68"/>
  <c r="N69"/>
  <c r="N70"/>
  <c r="N72"/>
  <c r="N73"/>
  <c r="N74"/>
  <c r="N76"/>
  <c r="N77"/>
  <c r="N80"/>
  <c r="N81"/>
  <c r="N82"/>
  <c r="N84"/>
  <c r="N85"/>
  <c r="N86"/>
  <c r="N88"/>
  <c r="N89"/>
  <c r="N90"/>
  <c r="N92"/>
  <c r="N97"/>
  <c r="N24" i="58"/>
  <c r="M99" i="57"/>
  <c r="N98" i="63"/>
  <c r="N5" i="55"/>
  <c r="K99" i="63"/>
  <c r="N6" i="55"/>
  <c r="N98"/>
  <c r="F67"/>
  <c r="F15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O38" s="1"/>
  <c r="N42"/>
  <c r="O42" s="1"/>
  <c r="N46"/>
  <c r="O46" s="1"/>
  <c r="N54"/>
  <c r="N58"/>
  <c r="O58" s="1"/>
  <c r="N62"/>
  <c r="N66"/>
  <c r="O66" s="1"/>
  <c r="N70"/>
  <c r="N74"/>
  <c r="O74" s="1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O82" s="1"/>
  <c r="N83"/>
  <c r="N86"/>
  <c r="N87"/>
  <c r="N90"/>
  <c r="O90" s="1"/>
  <c r="N91"/>
  <c r="O91" s="1"/>
  <c r="N95"/>
  <c r="O95" s="1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V56"/>
  <c r="V4"/>
  <c r="O4"/>
  <c r="V9"/>
  <c r="V32"/>
  <c r="O32"/>
  <c r="V40"/>
  <c r="V47"/>
  <c r="V59"/>
  <c r="V16"/>
  <c r="O16"/>
  <c r="V24"/>
  <c r="V31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45" i="56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V83"/>
  <c r="V86"/>
  <c r="V91"/>
  <c r="V94"/>
  <c r="O17" i="55"/>
  <c r="V17"/>
  <c r="V28"/>
  <c r="V44"/>
  <c r="V60"/>
  <c r="V90"/>
  <c r="V95"/>
  <c r="V11" i="56"/>
  <c r="O11"/>
  <c r="V18"/>
  <c r="O18"/>
  <c r="V27"/>
  <c r="O27"/>
  <c r="O32"/>
  <c r="V32"/>
  <c r="V34"/>
  <c r="O34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F53"/>
  <c r="O76"/>
  <c r="O84"/>
  <c r="O37" i="56"/>
  <c r="O77"/>
  <c r="V70" i="55"/>
  <c r="V78"/>
  <c r="V86"/>
  <c r="V91"/>
  <c r="V7" i="56"/>
  <c r="O7"/>
  <c r="V14"/>
  <c r="V23"/>
  <c r="O23"/>
  <c r="V28"/>
  <c r="V30"/>
  <c r="O30"/>
  <c r="V39"/>
  <c r="O39"/>
  <c r="V44"/>
  <c r="V46"/>
  <c r="V55"/>
  <c r="V58"/>
  <c r="V63"/>
  <c r="V66"/>
  <c r="V71"/>
  <c r="V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V25" i="58"/>
  <c r="V38"/>
  <c r="V70"/>
  <c r="V73"/>
  <c r="V86"/>
  <c r="V63" i="55"/>
  <c r="V67"/>
  <c r="V71"/>
  <c r="V75"/>
  <c r="V79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V82"/>
  <c r="V64" i="55"/>
  <c r="V72"/>
  <c r="V76"/>
  <c r="V80"/>
  <c r="V84"/>
  <c r="V88"/>
  <c r="V92"/>
  <c r="V96"/>
  <c r="F3" i="56"/>
  <c r="F99" s="1"/>
  <c r="V17"/>
  <c r="V33"/>
  <c r="V49"/>
  <c r="V65"/>
  <c r="V81"/>
  <c r="V97"/>
  <c r="N3" i="57"/>
  <c r="V30" i="58"/>
  <c r="V49"/>
  <c r="V78"/>
  <c r="V94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5" l="1"/>
  <c r="O48"/>
  <c r="O86"/>
  <c r="O78"/>
  <c r="O70"/>
  <c r="O46"/>
  <c r="V69" i="56"/>
  <c r="V53"/>
  <c r="V21"/>
  <c r="V5"/>
  <c r="V73"/>
  <c r="O61"/>
  <c r="O20" i="55"/>
  <c r="O5" i="58"/>
  <c r="O93" i="56"/>
  <c r="O85"/>
  <c r="O57"/>
  <c r="O25"/>
  <c r="O81" i="58"/>
  <c r="V13" i="56"/>
  <c r="O29"/>
  <c r="O30" i="58"/>
  <c r="O65"/>
  <c r="O57"/>
  <c r="O74"/>
  <c r="O66"/>
  <c r="O42"/>
  <c r="O26"/>
  <c r="O45"/>
  <c r="O61"/>
  <c r="O21"/>
  <c r="O77"/>
  <c r="O37"/>
  <c r="O9"/>
  <c r="O56" i="56"/>
  <c r="O87" i="55"/>
  <c r="O43"/>
  <c r="O27"/>
  <c r="O97" i="58"/>
  <c r="O41"/>
  <c r="O25"/>
  <c r="V56" i="56"/>
  <c r="V43"/>
  <c r="O36"/>
  <c r="O52" i="55"/>
  <c r="V68"/>
  <c r="V27"/>
  <c r="G8" i="56"/>
  <c r="V8" s="1"/>
  <c r="G4"/>
  <c r="V4" s="1"/>
  <c r="E99" i="55"/>
  <c r="O14"/>
  <c r="O12"/>
  <c r="V87"/>
  <c r="O62"/>
  <c r="D99"/>
  <c r="V43"/>
  <c r="V61" i="58"/>
  <c r="O53"/>
  <c r="V37"/>
  <c r="O29"/>
  <c r="G25" i="57"/>
  <c r="V25" s="1"/>
  <c r="G9"/>
  <c r="V9" s="1"/>
  <c r="O4"/>
  <c r="G91" i="58"/>
  <c r="G75"/>
  <c r="G59"/>
  <c r="G43"/>
  <c r="G27"/>
  <c r="O17"/>
  <c r="G11"/>
  <c r="V11" s="1"/>
  <c r="E99"/>
  <c r="O93"/>
  <c r="D99"/>
  <c r="O56" i="57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9"/>
  <c r="O8" i="56"/>
  <c r="O12"/>
  <c r="O4"/>
  <c r="O49" i="55"/>
  <c r="O11" i="58"/>
  <c r="V45" i="57"/>
  <c r="O25"/>
  <c r="O5"/>
  <c r="O61"/>
  <c r="V53"/>
  <c r="V91" i="58"/>
  <c r="O91"/>
  <c r="V75"/>
  <c r="O75"/>
  <c r="O59"/>
  <c r="V59"/>
  <c r="V43"/>
  <c r="O43"/>
  <c r="O27"/>
  <c r="V27"/>
  <c r="O56"/>
  <c r="V13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CO93"/>
  <c r="CT95"/>
  <c r="DA95"/>
  <c r="BY66"/>
  <c r="DC19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DH17" s="1"/>
  <c r="D17" i="40" s="1"/>
  <c r="BF30" i="54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AY22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B41" i="54" l="1"/>
  <c r="DD42"/>
  <c r="DD19"/>
  <c r="DD53"/>
  <c r="DD47"/>
  <c r="DD30"/>
  <c r="DD15"/>
  <c r="DD13"/>
  <c r="DD87"/>
  <c r="DD86"/>
  <c r="DD70"/>
  <c r="DD55"/>
  <c r="DD25"/>
  <c r="CW82"/>
  <c r="CW8"/>
  <c r="E6" i="40"/>
  <c r="DK6" i="54"/>
  <c r="CW16"/>
  <c r="CW10"/>
  <c r="CP44"/>
  <c r="CP35"/>
  <c r="DK5"/>
  <c r="CI26"/>
  <c r="CI17"/>
  <c r="CI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99" i="28"/>
  <c r="AE99" i="26"/>
  <c r="AE99" i="29"/>
  <c r="AE99" i="27"/>
  <c r="AC7" i="30"/>
  <c r="AD7" s="1"/>
  <c r="AC11"/>
  <c r="AD11" s="1"/>
  <c r="AC15"/>
  <c r="AC19"/>
  <c r="AC23"/>
  <c r="AC27"/>
  <c r="AC31"/>
  <c r="AC35"/>
  <c r="AC39"/>
  <c r="AC43"/>
  <c r="AC47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C4" i="27"/>
  <c r="AD4" s="1"/>
  <c r="BA99" i="5"/>
  <c r="BA99" i="11"/>
  <c r="BA99" i="31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N47" i="24" s="1"/>
  <c r="W47" i="53"/>
  <c r="N47" i="29" s="1"/>
  <c r="V47" i="53"/>
  <c r="U47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U48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<sst xmlns="http://schemas.openxmlformats.org/spreadsheetml/2006/main" count="8017" uniqueCount="532">
  <si>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</si>
  <si>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</si>
  <si>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</si>
  <si>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</si>
  <si>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</si>
  <si>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</si>
  <si>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</si>
  <si>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</si>
  <si>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</si>
  <si>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</si>
  <si>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</si>
  <si>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</si>
  <si>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</si>
  <si>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</si>
  <si>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</si>
  <si>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</si>
  <si>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</si>
  <si>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</si>
  <si>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</si>
  <si>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</si>
  <si>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</si>
  <si>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</si>
  <si>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</si>
  <si>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</si>
  <si>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</si>
  <si>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</si>
  <si>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</si>
  <si>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</si>
  <si>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</si>
  <si>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</si>
  <si>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</si>
  <si>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</si>
  <si>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</si>
  <si>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</si>
  <si>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</si>
  <si>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</si>
  <si>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</si>
  <si>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</si>
  <si>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</si>
  <si>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</si>
  <si>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</si>
  <si>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</si>
  <si>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</si>
  <si>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</si>
  <si>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</si>
  <si>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</si>
  <si>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</si>
  <si>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</si>
  <si>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</si>
  <si>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</si>
  <si>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</si>
  <si>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</si>
  <si>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</si>
  <si>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</si>
  <si>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</si>
  <si>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</si>
  <si>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</si>
  <si>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</si>
  <si>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</si>
  <si>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</si>
  <si>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</si>
  <si>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</si>
  <si>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</si>
  <si>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</si>
  <si>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</si>
  <si>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</si>
  <si>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</si>
  <si>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</si>
  <si>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</si>
  <si>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</si>
  <si>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</si>
  <si>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</si>
  <si>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</si>
  <si>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</si>
  <si>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</si>
  <si>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</si>
  <si>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</si>
  <si>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</si>
  <si>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</si>
  <si>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</si>
  <si>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</si>
  <si>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</si>
  <si>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</si>
  <si>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</si>
  <si>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</si>
  <si>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</si>
  <si>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</si>
  <si>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</si>
  <si>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</si>
  <si>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</si>
  <si>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</si>
  <si>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</si>
  <si>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</si>
  <si>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</si>
  <si>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</si>
  <si>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</si>
  <si>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</si>
  <si>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</si>
  <si>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</si>
  <si>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</si>
  <si>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</si>
  <si>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</si>
  <si>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</si>
  <si>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</si>
  <si>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</si>
  <si>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</si>
  <si>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</si>
  <si>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</si>
  <si>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</si>
  <si>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</si>
  <si>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</si>
  <si>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</si>
  <si>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</si>
  <si>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</si>
  <si>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</si>
  <si>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</si>
  <si>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</si>
  <si>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</si>
  <si>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</si>
  <si>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</si>
  <si>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</si>
  <si>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</si>
  <si>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</si>
  <si>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</si>
  <si>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</si>
  <si>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</si>
  <si>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</si>
  <si>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</si>
  <si>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</si>
  <si>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</si>
  <si>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</si>
  <si>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</si>
  <si>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</si>
  <si>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</si>
  <si>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</si>
  <si>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</si>
  <si>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</si>
  <si>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</si>
  <si>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</si>
  <si>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</si>
  <si>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</si>
  <si>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</si>
  <si>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</si>
  <si>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</si>
  <si>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</si>
  <si>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</si>
  <si>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</si>
  <si>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</si>
  <si>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</si>
  <si>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</si>
  <si>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</si>
  <si>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</si>
  <si>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</si>
  <si>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</si>
  <si>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</si>
  <si>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</si>
  <si>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</si>
  <si>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</si>
  <si>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</si>
  <si>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</si>
  <si>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</si>
  <si>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</si>
  <si>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</si>
  <si>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</si>
  <si>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</si>
  <si>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</si>
  <si>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</si>
  <si>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</si>
  <si>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</si>
  <si>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</si>
  <si>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</si>
  <si>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</si>
  <si>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</si>
  <si>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</si>
  <si>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</si>
  <si>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</si>
  <si>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</si>
  <si>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</si>
  <si>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</si>
  <si>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</si>
  <si>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</si>
  <si>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</si>
  <si>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</si>
  <si>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</si>
  <si>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</si>
  <si>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</si>
  <si>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</si>
  <si>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</si>
  <si>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</si>
  <si>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</si>
  <si>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</si>
  <si>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</si>
  <si>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</si>
  <si>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</si>
  <si>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</si>
  <si>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</si>
  <si>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</si>
  <si>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</si>
  <si>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</si>
  <si>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</si>
  <si>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</si>
  <si>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</si>
  <si>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</si>
  <si>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</si>
  <si>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</si>
  <si>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</si>
  <si>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</si>
  <si>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</si>
  <si>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</si>
  <si>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</si>
  <si>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</si>
  <si>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</si>
  <si>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</si>
  <si>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</si>
  <si>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</si>
  <si>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</si>
  <si>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</si>
  <si>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</si>
  <si>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</si>
  <si>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</si>
  <si>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</si>
  <si>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</si>
  <si>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</si>
  <si>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</si>
  <si>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</si>
  <si>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</si>
  <si>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</si>
  <si>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</si>
  <si>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</si>
  <si>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</si>
  <si>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</si>
  <si>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</si>
  <si>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</si>
  <si>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</si>
  <si>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</si>
  <si>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</si>
  <si>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</si>
  <si>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</si>
  <si>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</si>
  <si>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</si>
  <si>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</si>
  <si>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</si>
  <si>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</si>
  <si>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</si>
  <si>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</si>
  <si>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</si>
  <si>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</si>
  <si>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</si>
  <si>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</si>
  <si>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</si>
  <si>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</si>
  <si>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</si>
  <si>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</si>
  <si>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</si>
  <si>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</si>
  <si>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</si>
  <si>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</si>
  <si>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</si>
  <si>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</si>
  <si>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</si>
  <si>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</si>
  <si>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</si>
  <si>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</si>
  <si>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</si>
  <si>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</si>
  <si>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</si>
  <si>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</si>
  <si>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</si>
  <si>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</si>
  <si>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</si>
  <si>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</si>
  <si>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</si>
  <si>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</si>
  <si>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</si>
  <si>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</si>
  <si>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</si>
  <si>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</si>
  <si>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</si>
  <si>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</si>
  <si>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</si>
  <si>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</si>
  <si>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</si>
  <si>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</si>
  <si>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</si>
  <si>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</si>
  <si>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</si>
  <si>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</si>
  <si>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</si>
  <si>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</si>
  <si>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</si>
  <si>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</si>
  <si>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</si>
  <si>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</si>
  <si>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</si>
  <si>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</si>
  <si>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</si>
  <si>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</si>
  <si>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</si>
  <si>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</si>
  <si>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</si>
  <si>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</si>
  <si>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</si>
  <si>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</si>
  <si>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</si>
  <si>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</si>
  <si>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</si>
  <si>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</si>
  <si>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</si>
  <si>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</si>
  <si>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</si>
  <si>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</si>
  <si>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</si>
  <si>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</si>
  <si>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</si>
  <si>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</si>
  <si>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</si>
  <si>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</si>
  <si>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</si>
  <si>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</si>
  <si>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</si>
  <si>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</si>
  <si>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</si>
  <si>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</si>
  <si>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</si>
  <si>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</si>
  <si>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</si>
  <si>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</si>
  <si>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</si>
  <si>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</si>
  <si>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</si>
  <si>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</si>
  <si>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</si>
  <si>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</si>
  <si>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</si>
  <si>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</si>
  <si>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</si>
  <si>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</si>
  <si>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</si>
  <si>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</si>
  <si>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</si>
  <si>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</si>
  <si>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</si>
  <si>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</si>
  <si>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</si>
  <si>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</si>
  <si>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</si>
  <si>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</si>
  <si>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</si>
  <si>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</si>
  <si>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</si>
  <si>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</si>
  <si>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</si>
  <si>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</si>
  <si>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</si>
  <si>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</si>
  <si>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</si>
  <si>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</si>
  <si>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</si>
  <si>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</si>
  <si>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</si>
  <si>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</si>
  <si>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</si>
  <si>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</si>
  <si>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</si>
  <si>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</si>
  <si>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</si>
  <si>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</si>
  <si>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</si>
  <si>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</si>
  <si>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</si>
  <si>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</si>
  <si>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</si>
  <si>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</si>
  <si>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</si>
  <si>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</si>
  <si>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</si>
  <si>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</si>
  <si>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</si>
  <si>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</si>
  <si>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</si>
  <si>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</si>
  <si>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</si>
  <si>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</si>
  <si>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</si>
  <si>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</si>
  <si>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</si>
  <si>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</si>
  <si>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</si>
  <si>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</si>
  <si>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</si>
  <si>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</si>
  <si>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</si>
  <si>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</si>
  <si>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</si>
  <si>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</si>
  <si>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</si>
  <si>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</si>
  <si>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</si>
  <si>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</si>
  <si>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</si>
  <si>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</si>
  <si>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</si>
  <si>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</si>
  <si>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</si>
  <si>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</si>
  <si>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</si>
  <si>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</si>
  <si>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</si>
  <si>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</si>
  <si>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</si>
  <si>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</si>
  <si>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</si>
  <si>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</si>
  <si>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</si>
  <si>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</si>
  <si>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</si>
  <si>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</si>
  <si>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</si>
  <si>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</si>
  <si>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</si>
  <si>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</si>
  <si>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</si>
  <si>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</si>
  <si>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</si>
  <si>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</si>
  <si>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</si>
  <si>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</si>
  <si>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</si>
  <si>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</si>
  <si>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</si>
  <si>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</si>
  <si>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</si>
  <si>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</si>
  <si>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</si>
  <si>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</si>
  <si>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</si>
  <si>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</si>
  <si>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</si>
  <si>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</si>
  <si>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</si>
  <si>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</si>
  <si>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</si>
  <si>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</si>
  <si>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</si>
  <si>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</si>
  <si>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</si>
  <si>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</si>
  <si>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</si>
  <si>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</si>
  <si>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</si>
  <si>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</si>
  <si>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</si>
  <si>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54IS2022/10/11</t>
  </si>
  <si>
    <t>ANTA_CRF(NR-96)</t>
  </si>
  <si>
    <t>ANTA_GF(NR-96)</t>
  </si>
  <si>
    <t>ANTA_LF(NR-96)</t>
  </si>
  <si>
    <t>ANTA_RF(NR-96)</t>
  </si>
  <si>
    <t>AURY_CRF(NR-96)</t>
  </si>
  <si>
    <t>AURY_GF(NR-96)</t>
  </si>
  <si>
    <t>AURY_LF(NR-96)</t>
  </si>
  <si>
    <t>AURY_RF(NR-96)</t>
  </si>
  <si>
    <t>BRBCL(ER-22)</t>
  </si>
  <si>
    <t>BSIUL(NR-96)</t>
  </si>
  <si>
    <t>CHAMERA1(NR-96)</t>
  </si>
  <si>
    <t>CHAMERA2(NR-96)</t>
  </si>
  <si>
    <t>CHAMERA3(NR-96)</t>
  </si>
  <si>
    <t>DADRI_CRF(NR-96)</t>
  </si>
  <si>
    <t>DADRI_GF(NR-96)</t>
  </si>
  <si>
    <t>DADRI_LF(NR-96)</t>
  </si>
  <si>
    <t>DADRI_RF(NR-96)</t>
  </si>
  <si>
    <t>DADRT2(NR-96)</t>
  </si>
  <si>
    <t>DHAULIGNGA(NR-96)</t>
  </si>
  <si>
    <t>DULHASTI(NR-96)</t>
  </si>
  <si>
    <t>FSTPP I &amp; II(ER-22)</t>
  </si>
  <si>
    <t>JHAJJAR(NR-96)</t>
  </si>
  <si>
    <t>KGSU1AND2(SR-40)</t>
  </si>
  <si>
    <t>KGSU3AND4(SR-40)</t>
  </si>
  <si>
    <t>KHSTPP-II(ER-22)</t>
  </si>
  <si>
    <t>KKNP(SR-40)</t>
  </si>
  <si>
    <t>KOTESHWR(NR-96)</t>
  </si>
  <si>
    <t>KUDGI(SR-40)</t>
  </si>
  <si>
    <t>MAPS(SR-40)</t>
  </si>
  <si>
    <t>NAPP(NR-96)</t>
  </si>
  <si>
    <t>NJPC(NR-96)</t>
  </si>
  <si>
    <t>NLCEXP(SR-40)</t>
  </si>
  <si>
    <t>NLCIIST1(SR-40)</t>
  </si>
  <si>
    <t>NLCIIST2(SR-40)</t>
  </si>
  <si>
    <t>NLCTS2EXP(SR-40)</t>
  </si>
  <si>
    <t>NNTPP(SR-40)</t>
  </si>
  <si>
    <t>NTPL(SR-40)</t>
  </si>
  <si>
    <t>PARBATI3(NR-96)</t>
  </si>
  <si>
    <t>RAPPB(NR-96)</t>
  </si>
  <si>
    <t>RAPPC(NR-96)</t>
  </si>
  <si>
    <t>RIHAND1(NR-96)</t>
  </si>
  <si>
    <t>RIHAND2(NR-96)</t>
  </si>
  <si>
    <t>RIHAND3(NR-96)</t>
  </si>
  <si>
    <t>RSTPSU1TO6(SR-40)</t>
  </si>
  <si>
    <t>RSTPSU7(SR-40)</t>
  </si>
  <si>
    <t>SALAL(NR-96)</t>
  </si>
  <si>
    <t>SASAN(WR-31)</t>
  </si>
  <si>
    <t>SEWA2(NR-96)</t>
  </si>
  <si>
    <t>SIMHST2(SR-40)</t>
  </si>
  <si>
    <t>SINGRAULI(NR-96)</t>
  </si>
  <si>
    <t>SINGRAULI_HYDRO(NR-96)</t>
  </si>
  <si>
    <t>TALA(ER-22)</t>
  </si>
  <si>
    <t>TALST2(SR-40)</t>
  </si>
  <si>
    <t>TANAKPUR(NR-96)</t>
  </si>
  <si>
    <t>TEHRI(NR-96)</t>
  </si>
  <si>
    <t>UNCHAHAR1(NR-96)</t>
  </si>
  <si>
    <t>UNCHAHAR2(NR-96)</t>
  </si>
  <si>
    <t>UNCHAHAR3(NR-96)</t>
  </si>
  <si>
    <t>UNCHAHAR4(NR-96)</t>
  </si>
  <si>
    <t>URI2(NR-96)</t>
  </si>
  <si>
    <t>VALLURNTECL(SR-40)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</si>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</sst>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363.03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44845</v>
      </c>
      <c r="Z3" s="37">
        <f>S3</f>
        <v>44845</v>
      </c>
      <c r="AE3" s="36"/>
      <c r="AH3" s="38">
        <f>AV4</f>
        <v>44845</v>
      </c>
    </row>
    <row r="4" spans="1:48" ht="15.75" thickBot="1">
      <c r="A4" s="37">
        <f>frq!A1</f>
        <v>44845</v>
      </c>
      <c r="L4" s="37">
        <f>frq!A1</f>
        <v>44845</v>
      </c>
      <c r="P4" s="37">
        <f>frq!A1</f>
        <v>44845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18.047999999999998</v>
      </c>
      <c r="AF6" s="56">
        <f>'MSW BWN'!C3</f>
        <v>18.047999999999998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17.931999999999999</v>
      </c>
      <c r="AF7" s="56">
        <f>'MSW BWN'!C4</f>
        <v>17.931999999999999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17.664000000000001</v>
      </c>
      <c r="AF8" s="56">
        <f>'MSW BWN'!C5</f>
        <v>17.664000000000001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17.568000000000001</v>
      </c>
      <c r="AF9" s="56">
        <f>'MSW BWN'!C6</f>
        <v>17.568000000000001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17.547999999999998</v>
      </c>
      <c r="AF10" s="56">
        <f>'MSW BWN'!C7</f>
        <v>17.547999999999998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17.8</v>
      </c>
      <c r="AF11" s="56">
        <f>'MSW BWN'!C8</f>
        <v>17.8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17.739999999999998</v>
      </c>
      <c r="AF12" s="56">
        <f>'MSW BWN'!C9</f>
        <v>17.739999999999998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17.431999999999999</v>
      </c>
      <c r="AF13" s="56">
        <f>'MSW BWN'!C10</f>
        <v>17.431999999999999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17.588000000000001</v>
      </c>
      <c r="AF14" s="56">
        <f>'MSW BWN'!C11</f>
        <v>17.588000000000001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17.739999999999998</v>
      </c>
      <c r="AF15" s="56">
        <f>'MSW BWN'!C12</f>
        <v>17.739999999999998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18.088000000000001</v>
      </c>
      <c r="AF16" s="56">
        <f>'MSW BWN'!C13</f>
        <v>18.088000000000001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17.876000000000001</v>
      </c>
      <c r="AF17" s="56">
        <f>'MSW BWN'!C14</f>
        <v>17.876000000000001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18.007999999999999</v>
      </c>
      <c r="AF18" s="56">
        <f>'MSW BWN'!C15</f>
        <v>18.007999999999999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18.22</v>
      </c>
      <c r="AF19" s="56">
        <f>'MSW BWN'!C16</f>
        <v>18.22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18.103999999999999</v>
      </c>
      <c r="AF20" s="56">
        <f>'MSW BWN'!C17</f>
        <v>18.103999999999999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17.224</v>
      </c>
      <c r="AF21" s="56">
        <f>'MSW BWN'!C18</f>
        <v>17.224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16.588000000000001</v>
      </c>
      <c r="AF22" s="56">
        <f>'MSW BWN'!C19</f>
        <v>16.588000000000001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16.952000000000002</v>
      </c>
      <c r="AF23" s="56">
        <f>'MSW BWN'!C20</f>
        <v>16.952000000000002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17.704000000000001</v>
      </c>
      <c r="AF24" s="56">
        <f>'MSW BWN'!C21</f>
        <v>17.704000000000001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17.72</v>
      </c>
      <c r="AF25" s="56">
        <f>'MSW BWN'!C22</f>
        <v>17.72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17.972000000000001</v>
      </c>
      <c r="AF26" s="56">
        <f>'MSW BWN'!C23</f>
        <v>17.972000000000001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17.815999999999999</v>
      </c>
      <c r="AF27" s="56">
        <f>'MSW BWN'!C24</f>
        <v>17.815999999999999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17.608000000000001</v>
      </c>
      <c r="AF28" s="56">
        <f>'MSW BWN'!C25</f>
        <v>17.608000000000001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18.164000000000001</v>
      </c>
      <c r="AF29" s="56">
        <f>'MSW BWN'!C26</f>
        <v>18.164000000000001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16.648</v>
      </c>
      <c r="AF30" s="56">
        <f>'MSW BWN'!C27</f>
        <v>16.648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18.068000000000001</v>
      </c>
      <c r="AF31" s="56">
        <f>'MSW BWN'!C28</f>
        <v>18.068000000000001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17.972000000000001</v>
      </c>
      <c r="AF32" s="56">
        <f>'MSW BWN'!C29</f>
        <v>17.972000000000001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17.32</v>
      </c>
      <c r="AF33" s="56">
        <f>'MSW BWN'!C30</f>
        <v>17.32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17.012</v>
      </c>
      <c r="AF34" s="56">
        <f>'MSW BWN'!C31</f>
        <v>17.012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17.128</v>
      </c>
      <c r="AF35" s="56">
        <f>'MSW BWN'!C32</f>
        <v>17.128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16.664000000000001</v>
      </c>
      <c r="AF36" s="56">
        <f>'MSW BWN'!C33</f>
        <v>16.664000000000001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16.78</v>
      </c>
      <c r="AF37" s="56">
        <f>'MSW BWN'!C34</f>
        <v>16.78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16.856000000000002</v>
      </c>
      <c r="AF38" s="56">
        <f>'MSW BWN'!C35</f>
        <v>16.856000000000002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16.972000000000001</v>
      </c>
      <c r="AF39" s="56">
        <f>'MSW BWN'!C36</f>
        <v>16.972000000000001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17.739999999999998</v>
      </c>
      <c r="AF40" s="56">
        <f>'MSW BWN'!C37</f>
        <v>17.739999999999998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18.507999999999999</v>
      </c>
      <c r="AF41" s="56">
        <f>'MSW BWN'!C38</f>
        <v>18.507999999999999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16.128</v>
      </c>
      <c r="AF42" s="56">
        <f>'MSW BWN'!C39</f>
        <v>16.128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16.936</v>
      </c>
      <c r="AF43" s="56">
        <f>'MSW BWN'!C40</f>
        <v>16.936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17.260000000000002</v>
      </c>
      <c r="AF44" s="56">
        <f>'MSW BWN'!C41</f>
        <v>17.260000000000002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18.472000000000001</v>
      </c>
      <c r="AF45" s="56">
        <f>'MSW BWN'!C42</f>
        <v>18.472000000000001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18.164000000000001</v>
      </c>
      <c r="AF46" s="56">
        <f>'MSW BWN'!C43</f>
        <v>18.164000000000001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16.376000000000001</v>
      </c>
      <c r="AF47" s="56">
        <f>'MSW BWN'!C44</f>
        <v>16.376000000000001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17.184000000000001</v>
      </c>
      <c r="AF48" s="56">
        <f>'MSW BWN'!C45</f>
        <v>17.184000000000001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17.416</v>
      </c>
      <c r="AF49" s="56">
        <f>'MSW BWN'!C46</f>
        <v>17.416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17.623999999999999</v>
      </c>
      <c r="AF50" s="56">
        <f>'MSW BWN'!C47</f>
        <v>17.623999999999999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18.411999999999999</v>
      </c>
      <c r="AF51" s="56">
        <f>'MSW BWN'!C48</f>
        <v>18.411999999999999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17.78</v>
      </c>
      <c r="AF52" s="56">
        <f>'MSW BWN'!C49</f>
        <v>17.78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17.876000000000001</v>
      </c>
      <c r="AF53" s="56">
        <f>'MSW BWN'!C50</f>
        <v>17.876000000000001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17.3</v>
      </c>
      <c r="AF54" s="56">
        <f>'MSW BWN'!C51</f>
        <v>17.3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16.972000000000001</v>
      </c>
      <c r="AF55" s="56">
        <f>'MSW BWN'!C52</f>
        <v>16.972000000000001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17.224</v>
      </c>
      <c r="AF56" s="56">
        <f>'MSW BWN'!C53</f>
        <v>17.224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17.356000000000002</v>
      </c>
      <c r="AF57" s="56">
        <f>'MSW BWN'!C54</f>
        <v>17.356000000000002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16.760000000000002</v>
      </c>
      <c r="AF58" s="56">
        <f>'MSW BWN'!C55</f>
        <v>16.760000000000002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16.3</v>
      </c>
      <c r="AF59" s="56">
        <f>'MSW BWN'!C56</f>
        <v>16.3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16.82</v>
      </c>
      <c r="AF60" s="56">
        <f>'MSW BWN'!C57</f>
        <v>16.82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17.128</v>
      </c>
      <c r="AF61" s="56">
        <f>'MSW BWN'!C58</f>
        <v>17.128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17.492000000000001</v>
      </c>
      <c r="AF62" s="56">
        <f>'MSW BWN'!C59</f>
        <v>17.492000000000001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5.78</v>
      </c>
      <c r="AF63" s="56">
        <f>'MSW BWN'!C60</f>
        <v>5.78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11.368</v>
      </c>
      <c r="AF64" s="56">
        <f>'MSW BWN'!C61</f>
        <v>11.368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16.724</v>
      </c>
      <c r="AF65" s="56">
        <f>'MSW BWN'!C62</f>
        <v>16.724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17.128</v>
      </c>
      <c r="AF66" s="56">
        <f>'MSW BWN'!C63</f>
        <v>17.128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17.108000000000001</v>
      </c>
      <c r="AF67" s="56">
        <f>'MSW BWN'!C64</f>
        <v>17.108000000000001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16.992000000000001</v>
      </c>
      <c r="AF68" s="56">
        <f>'MSW BWN'!C65</f>
        <v>16.992000000000001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16.664000000000001</v>
      </c>
      <c r="AF69" s="56">
        <f>'MSW BWN'!C66</f>
        <v>16.664000000000001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17.931999999999999</v>
      </c>
      <c r="AF70" s="56">
        <f>'MSW BWN'!C67</f>
        <v>17.931999999999999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17.547999999999998</v>
      </c>
      <c r="AF71" s="56">
        <f>'MSW BWN'!C68</f>
        <v>17.547999999999998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17.260000000000002</v>
      </c>
      <c r="AF72" s="56">
        <f>'MSW BWN'!C69</f>
        <v>17.260000000000002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17.047999999999998</v>
      </c>
      <c r="AF73" s="56">
        <f>'MSW BWN'!C70</f>
        <v>17.047999999999998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17.32</v>
      </c>
      <c r="AF74" s="56">
        <f>'MSW BWN'!C71</f>
        <v>17.32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17.239999999999998</v>
      </c>
      <c r="AF75" s="56">
        <f>'MSW BWN'!C72</f>
        <v>17.239999999999998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17.032</v>
      </c>
      <c r="AF76" s="56">
        <f>'MSW BWN'!C73</f>
        <v>17.032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16.916</v>
      </c>
      <c r="AF77" s="56">
        <f>'MSW BWN'!C74</f>
        <v>16.916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17.568000000000001</v>
      </c>
      <c r="AF78" s="56">
        <f>'MSW BWN'!C75</f>
        <v>17.568000000000001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17.416</v>
      </c>
      <c r="AF79" s="56">
        <f>'MSW BWN'!C76</f>
        <v>17.416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17.376000000000001</v>
      </c>
      <c r="AF80" s="56">
        <f>'MSW BWN'!C77</f>
        <v>17.376000000000001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17.32</v>
      </c>
      <c r="AF81" s="56">
        <f>'MSW BWN'!C78</f>
        <v>17.32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17.527999999999999</v>
      </c>
      <c r="AF82" s="56">
        <f>'MSW BWN'!C79</f>
        <v>17.527999999999999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17.128</v>
      </c>
      <c r="AF83" s="56">
        <f>'MSW BWN'!C80</f>
        <v>17.128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17.623999999999999</v>
      </c>
      <c r="AF84" s="56">
        <f>'MSW BWN'!C81</f>
        <v>17.623999999999999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17.739999999999998</v>
      </c>
      <c r="AF85" s="56">
        <f>'MSW BWN'!C82</f>
        <v>17.739999999999998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17.164000000000001</v>
      </c>
      <c r="AF86" s="56">
        <f>'MSW BWN'!C83</f>
        <v>17.164000000000001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17.376000000000001</v>
      </c>
      <c r="AF87" s="56">
        <f>'MSW BWN'!C84</f>
        <v>17.376000000000001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17.376000000000001</v>
      </c>
      <c r="AF88" s="56">
        <f>'MSW BWN'!C85</f>
        <v>17.376000000000001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17.492000000000001</v>
      </c>
      <c r="AF89" s="56">
        <f>'MSW BWN'!C86</f>
        <v>17.492000000000001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17.527999999999999</v>
      </c>
      <c r="AF90" s="56">
        <f>'MSW BWN'!C87</f>
        <v>17.527999999999999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17.815999999999999</v>
      </c>
      <c r="AF91" s="56">
        <f>'MSW BWN'!C88</f>
        <v>17.815999999999999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18.795999999999999</v>
      </c>
      <c r="AF92" s="56">
        <f>'MSW BWN'!C89</f>
        <v>18.795999999999999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18.411999999999999</v>
      </c>
      <c r="AF93" s="56">
        <f>'MSW BWN'!C90</f>
        <v>18.411999999999999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17.335999999999999</v>
      </c>
      <c r="AF94" s="56">
        <f>'MSW BWN'!C91</f>
        <v>17.335999999999999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17.224</v>
      </c>
      <c r="AF95" s="56">
        <f>'MSW BWN'!C92</f>
        <v>17.224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17.204000000000001</v>
      </c>
      <c r="AF96" s="56">
        <f>'MSW BWN'!C93</f>
        <v>17.204000000000001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18.376000000000001</v>
      </c>
      <c r="AF97" s="56">
        <f>'MSW BWN'!C94</f>
        <v>18.376000000000001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17.876000000000001</v>
      </c>
      <c r="AF98" s="56">
        <f>'MSW BWN'!C95</f>
        <v>17.876000000000001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17.608000000000001</v>
      </c>
      <c r="AF99" s="56">
        <f>'MSW BWN'!C96</f>
        <v>17.608000000000001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18.027999999999999</v>
      </c>
      <c r="AF100" s="56">
        <f>'MSW BWN'!C97</f>
        <v>18.027999999999999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17.739999999999998</v>
      </c>
      <c r="AF101" s="56">
        <f>'MSW BWN'!C98</f>
        <v>17.739999999999998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1658.8639999999994</v>
      </c>
      <c r="AF102" s="71">
        <f t="shared" si="16"/>
        <v>1658.8639999999994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10.66</v>
      </c>
      <c r="M3" s="114">
        <v>0</v>
      </c>
      <c r="N3" s="113">
        <v>-93</v>
      </c>
      <c r="O3" s="95">
        <v>-5</v>
      </c>
      <c r="P3" s="95">
        <v>-40</v>
      </c>
      <c r="Q3" s="95">
        <v>0</v>
      </c>
      <c r="R3" s="95">
        <v>0</v>
      </c>
      <c r="S3" s="114">
        <v>0</v>
      </c>
      <c r="U3" s="115">
        <v>-138</v>
      </c>
      <c r="V3" s="116">
        <v>10.66</v>
      </c>
      <c r="W3">
        <v>-93</v>
      </c>
      <c r="X3">
        <v>-5</v>
      </c>
      <c r="Y3">
        <v>10.66</v>
      </c>
      <c r="Z3">
        <v>-40</v>
      </c>
    </row>
    <row r="4" spans="1:26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9.69</v>
      </c>
      <c r="M4" s="116">
        <v>0</v>
      </c>
      <c r="N4" s="115">
        <v>-88</v>
      </c>
      <c r="O4" s="88">
        <v>-40</v>
      </c>
      <c r="P4" s="88">
        <v>0</v>
      </c>
      <c r="Q4" s="88">
        <v>0</v>
      </c>
      <c r="R4" s="88">
        <v>0</v>
      </c>
      <c r="S4" s="116">
        <v>0</v>
      </c>
      <c r="U4" s="115">
        <v>-128</v>
      </c>
      <c r="V4" s="116">
        <v>9.69</v>
      </c>
      <c r="W4">
        <v>-88</v>
      </c>
      <c r="X4">
        <v>-40</v>
      </c>
      <c r="Y4">
        <v>9.69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9.69</v>
      </c>
      <c r="M5" s="116">
        <v>0</v>
      </c>
      <c r="N5" s="115">
        <v>-108</v>
      </c>
      <c r="O5" s="88">
        <v>-5</v>
      </c>
      <c r="P5" s="88">
        <v>-10</v>
      </c>
      <c r="Q5" s="88">
        <v>0</v>
      </c>
      <c r="R5" s="88">
        <v>0</v>
      </c>
      <c r="S5" s="116">
        <v>0</v>
      </c>
      <c r="U5" s="115">
        <v>-123</v>
      </c>
      <c r="V5" s="116">
        <v>9.69</v>
      </c>
      <c r="W5">
        <v>-108</v>
      </c>
      <c r="X5">
        <v>-5</v>
      </c>
      <c r="Y5">
        <v>9.69</v>
      </c>
      <c r="Z5">
        <v>-10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9.69</v>
      </c>
      <c r="M6" s="116">
        <v>0</v>
      </c>
      <c r="N6" s="115">
        <v>-107</v>
      </c>
      <c r="O6" s="88">
        <v>-35</v>
      </c>
      <c r="P6" s="88">
        <v>0</v>
      </c>
      <c r="Q6" s="88">
        <v>0</v>
      </c>
      <c r="R6" s="88">
        <v>0</v>
      </c>
      <c r="S6" s="116">
        <v>0</v>
      </c>
      <c r="U6" s="115">
        <v>-142</v>
      </c>
      <c r="V6" s="116">
        <v>9.69</v>
      </c>
      <c r="W6">
        <v>-107</v>
      </c>
      <c r="X6">
        <v>-35</v>
      </c>
      <c r="Y6">
        <v>9.69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15.5</v>
      </c>
      <c r="M7" s="116">
        <v>0</v>
      </c>
      <c r="N7" s="115">
        <v>-91</v>
      </c>
      <c r="O7" s="88">
        <v>0</v>
      </c>
      <c r="P7" s="88">
        <v>-28</v>
      </c>
      <c r="Q7" s="88">
        <v>0</v>
      </c>
      <c r="R7" s="88">
        <v>0</v>
      </c>
      <c r="S7" s="116">
        <v>0</v>
      </c>
      <c r="U7" s="115">
        <v>-119</v>
      </c>
      <c r="V7" s="116">
        <v>15.5</v>
      </c>
      <c r="W7">
        <v>-91</v>
      </c>
      <c r="X7">
        <v>0</v>
      </c>
      <c r="Y7">
        <v>15.5</v>
      </c>
      <c r="Z7">
        <v>-28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6.78</v>
      </c>
      <c r="M8" s="116">
        <v>0</v>
      </c>
      <c r="N8" s="115">
        <v>-92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-117</v>
      </c>
      <c r="V8" s="116">
        <v>6.78</v>
      </c>
      <c r="W8">
        <v>-92</v>
      </c>
      <c r="X8">
        <v>-25</v>
      </c>
      <c r="Y8">
        <v>6.78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9.69</v>
      </c>
      <c r="M9" s="116">
        <v>0</v>
      </c>
      <c r="N9" s="115">
        <v>-43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-43</v>
      </c>
      <c r="V9" s="116">
        <v>9.69</v>
      </c>
      <c r="W9">
        <v>-43</v>
      </c>
      <c r="X9">
        <v>0</v>
      </c>
      <c r="Y9">
        <v>9.69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9.69</v>
      </c>
      <c r="M10" s="116">
        <v>0</v>
      </c>
      <c r="N10" s="115">
        <v>-65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-65</v>
      </c>
      <c r="V10" s="116">
        <v>9.69</v>
      </c>
      <c r="W10">
        <v>-65</v>
      </c>
      <c r="X10">
        <v>0</v>
      </c>
      <c r="Y10">
        <v>9.69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8.7200000000000006</v>
      </c>
      <c r="M11" s="116">
        <v>0</v>
      </c>
      <c r="N11" s="115">
        <v>-41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-41</v>
      </c>
      <c r="V11" s="116">
        <v>8.7200000000000006</v>
      </c>
      <c r="W11">
        <v>-41</v>
      </c>
      <c r="X11">
        <v>0</v>
      </c>
      <c r="Y11">
        <v>8.7200000000000006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9.69</v>
      </c>
      <c r="M12" s="116">
        <v>0</v>
      </c>
      <c r="N12" s="115">
        <v>-72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-112</v>
      </c>
      <c r="V12" s="116">
        <v>9.69</v>
      </c>
      <c r="W12">
        <v>-72</v>
      </c>
      <c r="X12">
        <v>0</v>
      </c>
      <c r="Y12">
        <v>9.69</v>
      </c>
      <c r="Z12">
        <v>-40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15.11</v>
      </c>
      <c r="M13" s="116">
        <v>0</v>
      </c>
      <c r="N13" s="115">
        <v>-110</v>
      </c>
      <c r="O13" s="88">
        <v>-20</v>
      </c>
      <c r="P13" s="88">
        <v>-20</v>
      </c>
      <c r="Q13" s="88">
        <v>0</v>
      </c>
      <c r="R13" s="88">
        <v>0</v>
      </c>
      <c r="S13" s="116">
        <v>0</v>
      </c>
      <c r="U13" s="115">
        <v>-150</v>
      </c>
      <c r="V13" s="116">
        <v>15.11</v>
      </c>
      <c r="W13">
        <v>-110</v>
      </c>
      <c r="X13">
        <v>-20</v>
      </c>
      <c r="Y13">
        <v>15.11</v>
      </c>
      <c r="Z13">
        <v>-20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6.78</v>
      </c>
      <c r="M14" s="116">
        <v>0</v>
      </c>
      <c r="N14" s="115">
        <v>-85</v>
      </c>
      <c r="O14" s="88">
        <v>-10</v>
      </c>
      <c r="P14" s="88">
        <v>-17</v>
      </c>
      <c r="Q14" s="88">
        <v>0</v>
      </c>
      <c r="R14" s="88">
        <v>0</v>
      </c>
      <c r="S14" s="116">
        <v>0</v>
      </c>
      <c r="U14" s="115">
        <v>-112</v>
      </c>
      <c r="V14" s="116">
        <v>6.78</v>
      </c>
      <c r="W14">
        <v>-85</v>
      </c>
      <c r="X14">
        <v>-10</v>
      </c>
      <c r="Y14">
        <v>6.78</v>
      </c>
      <c r="Z14">
        <v>-17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9.69</v>
      </c>
      <c r="M15" s="116">
        <v>0</v>
      </c>
      <c r="N15" s="115">
        <v>-88</v>
      </c>
      <c r="O15" s="88">
        <v>-30</v>
      </c>
      <c r="P15" s="88">
        <v>-10</v>
      </c>
      <c r="Q15" s="88">
        <v>0</v>
      </c>
      <c r="R15" s="88">
        <v>0</v>
      </c>
      <c r="S15" s="116">
        <v>0</v>
      </c>
      <c r="U15" s="115">
        <v>-128</v>
      </c>
      <c r="V15" s="116">
        <v>9.69</v>
      </c>
      <c r="W15">
        <v>-88</v>
      </c>
      <c r="X15">
        <v>-30</v>
      </c>
      <c r="Y15">
        <v>9.69</v>
      </c>
      <c r="Z15">
        <v>-10</v>
      </c>
    </row>
    <row r="16" spans="1:26">
      <c r="G16" t="s">
        <v>58</v>
      </c>
      <c r="H16" s="115">
        <v>0</v>
      </c>
      <c r="I16" s="88">
        <v>14.53</v>
      </c>
      <c r="J16" s="88">
        <v>0</v>
      </c>
      <c r="K16" s="88">
        <v>0</v>
      </c>
      <c r="L16" s="88">
        <v>9.69</v>
      </c>
      <c r="M16" s="116">
        <v>0</v>
      </c>
      <c r="N16" s="115">
        <v>-90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-120</v>
      </c>
      <c r="V16" s="116">
        <v>24.22</v>
      </c>
      <c r="W16">
        <v>-90</v>
      </c>
      <c r="X16">
        <v>14.53</v>
      </c>
      <c r="Y16">
        <v>9.69</v>
      </c>
      <c r="Z16">
        <v>-30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8.7200000000000006</v>
      </c>
      <c r="M17" s="116">
        <v>0</v>
      </c>
      <c r="N17" s="115">
        <v>-47</v>
      </c>
      <c r="O17" s="88">
        <v>0</v>
      </c>
      <c r="P17" s="88">
        <v>-55</v>
      </c>
      <c r="Q17" s="88">
        <v>0</v>
      </c>
      <c r="R17" s="88">
        <v>0</v>
      </c>
      <c r="S17" s="116">
        <v>0</v>
      </c>
      <c r="U17" s="115">
        <v>-102</v>
      </c>
      <c r="V17" s="116">
        <v>8.7200000000000006</v>
      </c>
      <c r="W17">
        <v>-47</v>
      </c>
      <c r="X17">
        <v>0</v>
      </c>
      <c r="Y17">
        <v>8.7200000000000006</v>
      </c>
      <c r="Z17">
        <v>-55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9.69</v>
      </c>
      <c r="M18" s="116">
        <v>0</v>
      </c>
      <c r="N18" s="115">
        <v>-77</v>
      </c>
      <c r="O18" s="88">
        <v>0</v>
      </c>
      <c r="P18" s="88">
        <v>-3</v>
      </c>
      <c r="Q18" s="88">
        <v>0</v>
      </c>
      <c r="R18" s="88">
        <v>0</v>
      </c>
      <c r="S18" s="116">
        <v>0</v>
      </c>
      <c r="U18" s="115">
        <v>-80</v>
      </c>
      <c r="V18" s="116">
        <v>9.69</v>
      </c>
      <c r="W18">
        <v>-77</v>
      </c>
      <c r="X18">
        <v>0</v>
      </c>
      <c r="Y18">
        <v>9.69</v>
      </c>
      <c r="Z18">
        <v>-3</v>
      </c>
    </row>
    <row r="19" spans="7:26">
      <c r="G19" t="s">
        <v>61</v>
      </c>
      <c r="H19" s="115">
        <v>0</v>
      </c>
      <c r="I19" s="88">
        <v>9.69</v>
      </c>
      <c r="J19" s="88">
        <v>0</v>
      </c>
      <c r="K19" s="88">
        <v>0</v>
      </c>
      <c r="L19" s="88">
        <v>15.5</v>
      </c>
      <c r="M19" s="116">
        <v>0</v>
      </c>
      <c r="N19" s="115">
        <v>-16</v>
      </c>
      <c r="O19" s="88">
        <v>0</v>
      </c>
      <c r="P19" s="88">
        <v>-60</v>
      </c>
      <c r="Q19" s="88">
        <v>0</v>
      </c>
      <c r="R19" s="88">
        <v>0</v>
      </c>
      <c r="S19" s="116">
        <v>0</v>
      </c>
      <c r="U19" s="115">
        <v>-76</v>
      </c>
      <c r="V19" s="116">
        <v>25.19</v>
      </c>
      <c r="W19">
        <v>-16</v>
      </c>
      <c r="X19">
        <v>9.69</v>
      </c>
      <c r="Y19">
        <v>15.5</v>
      </c>
      <c r="Z19">
        <v>-60</v>
      </c>
    </row>
    <row r="20" spans="7:26">
      <c r="G20" t="s">
        <v>62</v>
      </c>
      <c r="H20" s="115">
        <v>0</v>
      </c>
      <c r="I20" s="88">
        <v>9.69</v>
      </c>
      <c r="J20" s="88">
        <v>0</v>
      </c>
      <c r="K20" s="88">
        <v>0</v>
      </c>
      <c r="L20" s="88">
        <v>6.78</v>
      </c>
      <c r="M20" s="116">
        <v>0</v>
      </c>
      <c r="N20" s="115">
        <v>-16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-16</v>
      </c>
      <c r="V20" s="116">
        <v>16.47</v>
      </c>
      <c r="W20">
        <v>-16</v>
      </c>
      <c r="X20">
        <v>9.69</v>
      </c>
      <c r="Y20">
        <v>6.78</v>
      </c>
      <c r="Z20">
        <v>0</v>
      </c>
    </row>
    <row r="21" spans="7:26">
      <c r="G21" t="s">
        <v>63</v>
      </c>
      <c r="H21" s="115">
        <v>0</v>
      </c>
      <c r="I21" s="88">
        <v>9.69</v>
      </c>
      <c r="J21" s="88">
        <v>0</v>
      </c>
      <c r="K21" s="88">
        <v>0</v>
      </c>
      <c r="L21" s="88">
        <v>10.65</v>
      </c>
      <c r="M21" s="116">
        <v>0</v>
      </c>
      <c r="N21" s="115">
        <v>-72</v>
      </c>
      <c r="O21" s="88">
        <v>0</v>
      </c>
      <c r="P21" s="88">
        <v>-15</v>
      </c>
      <c r="Q21" s="88">
        <v>0</v>
      </c>
      <c r="R21" s="88">
        <v>0</v>
      </c>
      <c r="S21" s="116">
        <v>0</v>
      </c>
      <c r="U21" s="115">
        <v>-87</v>
      </c>
      <c r="V21" s="116">
        <v>20.34</v>
      </c>
      <c r="W21">
        <v>-72</v>
      </c>
      <c r="X21">
        <v>9.69</v>
      </c>
      <c r="Y21">
        <v>10.65</v>
      </c>
      <c r="Z21">
        <v>-15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11.62</v>
      </c>
      <c r="M22" s="116">
        <v>0</v>
      </c>
      <c r="N22" s="115">
        <v>-9</v>
      </c>
      <c r="O22" s="88">
        <v>-20</v>
      </c>
      <c r="P22" s="88">
        <v>-20</v>
      </c>
      <c r="Q22" s="88">
        <v>0</v>
      </c>
      <c r="R22" s="88">
        <v>0</v>
      </c>
      <c r="S22" s="116">
        <v>0</v>
      </c>
      <c r="U22" s="115">
        <v>-49</v>
      </c>
      <c r="V22" s="116">
        <v>11.62</v>
      </c>
      <c r="W22">
        <v>-9</v>
      </c>
      <c r="X22">
        <v>-20</v>
      </c>
      <c r="Y22">
        <v>11.62</v>
      </c>
      <c r="Z22">
        <v>-20</v>
      </c>
    </row>
    <row r="23" spans="7:26">
      <c r="G23" t="s">
        <v>65</v>
      </c>
      <c r="H23" s="115">
        <v>28.09</v>
      </c>
      <c r="I23" s="88">
        <v>29.06</v>
      </c>
      <c r="J23" s="88">
        <v>0</v>
      </c>
      <c r="K23" s="88">
        <v>0</v>
      </c>
      <c r="L23" s="88">
        <v>10.66</v>
      </c>
      <c r="M23" s="116">
        <v>0</v>
      </c>
      <c r="N23" s="115">
        <v>0</v>
      </c>
      <c r="O23" s="88">
        <v>0</v>
      </c>
      <c r="P23" s="88">
        <v>-30</v>
      </c>
      <c r="Q23" s="88">
        <v>0</v>
      </c>
      <c r="R23" s="88">
        <v>0</v>
      </c>
      <c r="S23" s="116">
        <v>0</v>
      </c>
      <c r="U23" s="115">
        <v>-30</v>
      </c>
      <c r="V23" s="116">
        <v>67.81</v>
      </c>
      <c r="W23">
        <v>28.09</v>
      </c>
      <c r="X23">
        <v>29.06</v>
      </c>
      <c r="Y23">
        <v>10.66</v>
      </c>
      <c r="Z23">
        <v>-30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12.59</v>
      </c>
      <c r="M24" s="116">
        <v>0</v>
      </c>
      <c r="N24" s="115">
        <v>-23</v>
      </c>
      <c r="O24" s="88">
        <v>-5</v>
      </c>
      <c r="P24" s="88">
        <v>0</v>
      </c>
      <c r="Q24" s="88">
        <v>0</v>
      </c>
      <c r="R24" s="88">
        <v>0</v>
      </c>
      <c r="S24" s="116">
        <v>0</v>
      </c>
      <c r="U24" s="115">
        <v>-28</v>
      </c>
      <c r="V24" s="116">
        <v>12.59</v>
      </c>
      <c r="W24">
        <v>-23</v>
      </c>
      <c r="X24">
        <v>-5</v>
      </c>
      <c r="Y24">
        <v>12.59</v>
      </c>
      <c r="Z24">
        <v>0</v>
      </c>
    </row>
    <row r="25" spans="7:26">
      <c r="G25" t="s">
        <v>67</v>
      </c>
      <c r="H25" s="115">
        <v>0</v>
      </c>
      <c r="I25" s="88">
        <v>19.37</v>
      </c>
      <c r="J25" s="88">
        <v>0</v>
      </c>
      <c r="K25" s="88">
        <v>0</v>
      </c>
      <c r="L25" s="88">
        <v>19.86</v>
      </c>
      <c r="M25" s="116">
        <v>0</v>
      </c>
      <c r="N25" s="115">
        <v>-68</v>
      </c>
      <c r="O25" s="88">
        <v>0</v>
      </c>
      <c r="P25" s="88">
        <v>-45</v>
      </c>
      <c r="Q25" s="88">
        <v>0</v>
      </c>
      <c r="R25" s="88">
        <v>0</v>
      </c>
      <c r="S25" s="116">
        <v>0</v>
      </c>
      <c r="U25" s="115">
        <v>-113</v>
      </c>
      <c r="V25" s="116">
        <v>39.229999999999997</v>
      </c>
      <c r="W25">
        <v>-68</v>
      </c>
      <c r="X25">
        <v>19.37</v>
      </c>
      <c r="Y25">
        <v>19.86</v>
      </c>
      <c r="Z25">
        <v>-45</v>
      </c>
    </row>
    <row r="26" spans="7:26">
      <c r="G26" t="s">
        <v>68</v>
      </c>
      <c r="H26" s="115">
        <v>0</v>
      </c>
      <c r="I26" s="88">
        <v>19.38</v>
      </c>
      <c r="J26" s="88">
        <v>0</v>
      </c>
      <c r="K26" s="88">
        <v>0</v>
      </c>
      <c r="L26" s="88">
        <v>11.62</v>
      </c>
      <c r="M26" s="116">
        <v>0</v>
      </c>
      <c r="N26" s="115">
        <v>-44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-44</v>
      </c>
      <c r="V26" s="116">
        <v>31</v>
      </c>
      <c r="W26">
        <v>-44</v>
      </c>
      <c r="X26">
        <v>19.38</v>
      </c>
      <c r="Y26">
        <v>11.62</v>
      </c>
      <c r="Z26">
        <v>0</v>
      </c>
    </row>
    <row r="27" spans="7:26">
      <c r="G27" t="s">
        <v>69</v>
      </c>
      <c r="H27" s="115">
        <v>27.12</v>
      </c>
      <c r="I27" s="88">
        <v>24.22</v>
      </c>
      <c r="J27" s="88">
        <v>38.75</v>
      </c>
      <c r="K27" s="88">
        <v>0</v>
      </c>
      <c r="L27" s="88">
        <v>16.47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106.56</v>
      </c>
      <c r="W27">
        <v>27.12</v>
      </c>
      <c r="X27">
        <v>24.22</v>
      </c>
      <c r="Y27">
        <v>16.47</v>
      </c>
      <c r="Z27">
        <v>38.75</v>
      </c>
    </row>
    <row r="28" spans="7:26">
      <c r="G28" t="s">
        <v>70</v>
      </c>
      <c r="H28" s="115">
        <v>43.59</v>
      </c>
      <c r="I28" s="88">
        <v>0</v>
      </c>
      <c r="J28" s="88">
        <v>33.9</v>
      </c>
      <c r="K28" s="88">
        <v>0</v>
      </c>
      <c r="L28" s="88">
        <v>16.47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93.96</v>
      </c>
      <c r="W28">
        <v>43.59</v>
      </c>
      <c r="X28">
        <v>0</v>
      </c>
      <c r="Y28">
        <v>16.47</v>
      </c>
      <c r="Z28">
        <v>33.9</v>
      </c>
    </row>
    <row r="29" spans="7:26">
      <c r="G29" t="s">
        <v>71</v>
      </c>
      <c r="H29" s="115">
        <v>59.09</v>
      </c>
      <c r="I29" s="88">
        <v>0</v>
      </c>
      <c r="J29" s="88">
        <v>77.489999999999995</v>
      </c>
      <c r="K29" s="88">
        <v>0</v>
      </c>
      <c r="L29" s="88">
        <v>17.440000000000001</v>
      </c>
      <c r="M29" s="116">
        <v>0</v>
      </c>
      <c r="N29" s="115">
        <v>0</v>
      </c>
      <c r="O29" s="88">
        <v>-45</v>
      </c>
      <c r="P29" s="88">
        <v>0</v>
      </c>
      <c r="Q29" s="88">
        <v>0</v>
      </c>
      <c r="R29" s="88">
        <v>0</v>
      </c>
      <c r="S29" s="116">
        <v>0</v>
      </c>
      <c r="U29" s="115">
        <v>-45</v>
      </c>
      <c r="V29" s="116">
        <v>154.02000000000001</v>
      </c>
      <c r="W29">
        <v>59.09</v>
      </c>
      <c r="X29">
        <v>-45</v>
      </c>
      <c r="Y29">
        <v>17.440000000000001</v>
      </c>
      <c r="Z29">
        <v>77.489999999999995</v>
      </c>
    </row>
    <row r="30" spans="7:26">
      <c r="G30" t="s">
        <v>72</v>
      </c>
      <c r="H30" s="115">
        <v>53.28</v>
      </c>
      <c r="I30" s="88">
        <v>0</v>
      </c>
      <c r="J30" s="88">
        <v>72.650000000000006</v>
      </c>
      <c r="K30" s="88">
        <v>0</v>
      </c>
      <c r="L30" s="88">
        <v>20.34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146.27000000000001</v>
      </c>
      <c r="W30">
        <v>53.28</v>
      </c>
      <c r="X30">
        <v>0</v>
      </c>
      <c r="Y30">
        <v>20.34</v>
      </c>
      <c r="Z30">
        <v>72.650000000000006</v>
      </c>
    </row>
    <row r="31" spans="7:26">
      <c r="G31" t="s">
        <v>73</v>
      </c>
      <c r="H31" s="115">
        <v>85.25</v>
      </c>
      <c r="I31" s="88">
        <v>0</v>
      </c>
      <c r="J31" s="88">
        <v>87.18</v>
      </c>
      <c r="K31" s="88">
        <v>0</v>
      </c>
      <c r="L31" s="88">
        <v>26.15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198.58</v>
      </c>
      <c r="W31">
        <v>85.25</v>
      </c>
      <c r="X31">
        <v>0</v>
      </c>
      <c r="Y31">
        <v>26.15</v>
      </c>
      <c r="Z31">
        <v>87.18</v>
      </c>
    </row>
    <row r="32" spans="7:26">
      <c r="G32" t="s">
        <v>74</v>
      </c>
      <c r="H32" s="115">
        <v>79.430000000000007</v>
      </c>
      <c r="I32" s="88">
        <v>0</v>
      </c>
      <c r="J32" s="88">
        <v>29.06</v>
      </c>
      <c r="K32" s="88">
        <v>0</v>
      </c>
      <c r="L32" s="88">
        <v>17.440000000000001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125.93</v>
      </c>
      <c r="W32">
        <v>79.430000000000007</v>
      </c>
      <c r="X32">
        <v>0</v>
      </c>
      <c r="Y32">
        <v>17.440000000000001</v>
      </c>
      <c r="Z32">
        <v>29.06</v>
      </c>
    </row>
    <row r="33" spans="7:26">
      <c r="G33" t="s">
        <v>75</v>
      </c>
      <c r="H33" s="115">
        <v>124.96</v>
      </c>
      <c r="I33" s="88">
        <v>0</v>
      </c>
      <c r="J33" s="88">
        <v>96.87</v>
      </c>
      <c r="K33" s="88">
        <v>0</v>
      </c>
      <c r="L33" s="88">
        <v>21.31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243.14</v>
      </c>
      <c r="W33">
        <v>124.96</v>
      </c>
      <c r="X33">
        <v>0</v>
      </c>
      <c r="Y33">
        <v>21.31</v>
      </c>
      <c r="Z33">
        <v>96.87</v>
      </c>
    </row>
    <row r="34" spans="7:26">
      <c r="G34" t="s">
        <v>76</v>
      </c>
      <c r="H34" s="115">
        <v>115.28</v>
      </c>
      <c r="I34" s="88">
        <v>0</v>
      </c>
      <c r="J34" s="88">
        <v>58.12</v>
      </c>
      <c r="K34" s="88">
        <v>0</v>
      </c>
      <c r="L34" s="88">
        <v>20.34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193.74</v>
      </c>
      <c r="W34">
        <v>115.28</v>
      </c>
      <c r="X34">
        <v>-10</v>
      </c>
      <c r="Y34">
        <v>20.34</v>
      </c>
      <c r="Z34">
        <v>58.12</v>
      </c>
    </row>
    <row r="35" spans="7:26">
      <c r="G35" t="s">
        <v>77</v>
      </c>
      <c r="H35" s="115">
        <v>246.05</v>
      </c>
      <c r="I35" s="88">
        <v>84.28</v>
      </c>
      <c r="J35" s="88">
        <v>24.22</v>
      </c>
      <c r="K35" s="88">
        <v>0</v>
      </c>
      <c r="L35" s="88">
        <v>19.37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373.92</v>
      </c>
      <c r="W35">
        <v>246.05</v>
      </c>
      <c r="X35">
        <v>84.28</v>
      </c>
      <c r="Y35">
        <v>19.37</v>
      </c>
      <c r="Z35">
        <v>24.22</v>
      </c>
    </row>
    <row r="36" spans="7:26">
      <c r="G36" t="s">
        <v>78</v>
      </c>
      <c r="H36" s="115">
        <v>245.09</v>
      </c>
      <c r="I36" s="88">
        <v>58.12</v>
      </c>
      <c r="J36" s="88">
        <v>7.75</v>
      </c>
      <c r="K36" s="88">
        <v>0</v>
      </c>
      <c r="L36" s="88">
        <v>20.34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331.3</v>
      </c>
      <c r="W36">
        <v>245.09</v>
      </c>
      <c r="X36">
        <v>58.12</v>
      </c>
      <c r="Y36">
        <v>20.34</v>
      </c>
      <c r="Z36">
        <v>7.75</v>
      </c>
    </row>
    <row r="37" spans="7:26">
      <c r="G37" t="s">
        <v>79</v>
      </c>
      <c r="H37" s="115">
        <v>94.93</v>
      </c>
      <c r="I37" s="88">
        <v>53.28</v>
      </c>
      <c r="J37" s="88">
        <v>9.69</v>
      </c>
      <c r="K37" s="88">
        <v>0</v>
      </c>
      <c r="L37" s="88">
        <v>27.61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185.51</v>
      </c>
      <c r="W37">
        <v>94.93</v>
      </c>
      <c r="X37">
        <v>53.28</v>
      </c>
      <c r="Y37">
        <v>27.61</v>
      </c>
      <c r="Z37">
        <v>9.69</v>
      </c>
    </row>
    <row r="38" spans="7:26">
      <c r="G38" t="s">
        <v>80</v>
      </c>
      <c r="H38" s="115">
        <v>71.680000000000007</v>
      </c>
      <c r="I38" s="88">
        <v>53.28</v>
      </c>
      <c r="J38" s="88">
        <v>0</v>
      </c>
      <c r="K38" s="88">
        <v>0</v>
      </c>
      <c r="L38" s="88">
        <v>18.41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143.37</v>
      </c>
      <c r="W38">
        <v>71.680000000000007</v>
      </c>
      <c r="X38">
        <v>53.28</v>
      </c>
      <c r="Y38">
        <v>18.41</v>
      </c>
      <c r="Z38">
        <v>0</v>
      </c>
    </row>
    <row r="39" spans="7:26">
      <c r="G39" t="s">
        <v>81</v>
      </c>
      <c r="H39" s="115">
        <v>0</v>
      </c>
      <c r="I39" s="88">
        <v>19.37</v>
      </c>
      <c r="J39" s="88">
        <v>0</v>
      </c>
      <c r="K39" s="88">
        <v>0</v>
      </c>
      <c r="L39" s="88">
        <v>22.28</v>
      </c>
      <c r="M39" s="116">
        <v>0</v>
      </c>
      <c r="N39" s="115">
        <v>-109</v>
      </c>
      <c r="O39" s="88">
        <v>0</v>
      </c>
      <c r="P39" s="88">
        <v>-30</v>
      </c>
      <c r="Q39" s="88">
        <v>0</v>
      </c>
      <c r="R39" s="88">
        <v>0</v>
      </c>
      <c r="S39" s="116">
        <v>0</v>
      </c>
      <c r="U39" s="115">
        <v>-139</v>
      </c>
      <c r="V39" s="116">
        <v>41.65</v>
      </c>
      <c r="W39">
        <v>-109</v>
      </c>
      <c r="X39">
        <v>19.37</v>
      </c>
      <c r="Y39">
        <v>22.28</v>
      </c>
      <c r="Z39">
        <v>-30</v>
      </c>
    </row>
    <row r="40" spans="7:26">
      <c r="G40" t="s">
        <v>82</v>
      </c>
      <c r="H40" s="115">
        <v>0</v>
      </c>
      <c r="I40" s="88">
        <v>58.12</v>
      </c>
      <c r="J40" s="88">
        <v>67.81</v>
      </c>
      <c r="K40" s="88">
        <v>0</v>
      </c>
      <c r="L40" s="88">
        <v>21.31</v>
      </c>
      <c r="M40" s="116">
        <v>0</v>
      </c>
      <c r="N40" s="115">
        <v>-76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-76</v>
      </c>
      <c r="V40" s="116">
        <v>147.24</v>
      </c>
      <c r="W40">
        <v>-76</v>
      </c>
      <c r="X40">
        <v>58.12</v>
      </c>
      <c r="Y40">
        <v>21.31</v>
      </c>
      <c r="Z40">
        <v>67.81</v>
      </c>
    </row>
    <row r="41" spans="7:26">
      <c r="G41" t="s">
        <v>83</v>
      </c>
      <c r="H41" s="115">
        <v>0</v>
      </c>
      <c r="I41" s="88">
        <v>48.44</v>
      </c>
      <c r="J41" s="88">
        <v>111.4</v>
      </c>
      <c r="K41" s="88">
        <v>0</v>
      </c>
      <c r="L41" s="88">
        <v>22.28</v>
      </c>
      <c r="M41" s="116">
        <v>0</v>
      </c>
      <c r="N41" s="115">
        <v>-17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-17</v>
      </c>
      <c r="V41" s="116">
        <v>182.12</v>
      </c>
      <c r="W41">
        <v>-17</v>
      </c>
      <c r="X41">
        <v>48.44</v>
      </c>
      <c r="Y41">
        <v>22.28</v>
      </c>
      <c r="Z41">
        <v>111.4</v>
      </c>
    </row>
    <row r="42" spans="7:26">
      <c r="G42" t="s">
        <v>84</v>
      </c>
      <c r="H42" s="115">
        <v>15.5</v>
      </c>
      <c r="I42" s="88">
        <v>53.28</v>
      </c>
      <c r="J42" s="88">
        <v>125.93</v>
      </c>
      <c r="K42" s="88">
        <v>0</v>
      </c>
      <c r="L42" s="88">
        <v>21.31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216.02</v>
      </c>
      <c r="W42">
        <v>15.5</v>
      </c>
      <c r="X42">
        <v>53.28</v>
      </c>
      <c r="Y42">
        <v>21.31</v>
      </c>
      <c r="Z42">
        <v>125.93</v>
      </c>
    </row>
    <row r="43" spans="7:26">
      <c r="G43" t="s">
        <v>85</v>
      </c>
      <c r="H43" s="115">
        <v>76.52</v>
      </c>
      <c r="I43" s="88">
        <v>75.56</v>
      </c>
      <c r="J43" s="88">
        <v>62.97</v>
      </c>
      <c r="K43" s="88">
        <v>0</v>
      </c>
      <c r="L43" s="88">
        <v>27.61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242.66</v>
      </c>
      <c r="W43">
        <v>76.52</v>
      </c>
      <c r="X43">
        <v>75.56</v>
      </c>
      <c r="Y43">
        <v>27.61</v>
      </c>
      <c r="Z43">
        <v>62.97</v>
      </c>
    </row>
    <row r="44" spans="7:26">
      <c r="G44" t="s">
        <v>86</v>
      </c>
      <c r="H44" s="115">
        <v>46.5</v>
      </c>
      <c r="I44" s="88">
        <v>38.75</v>
      </c>
      <c r="J44" s="88">
        <v>116.23</v>
      </c>
      <c r="K44" s="88">
        <v>0</v>
      </c>
      <c r="L44" s="88">
        <v>18.41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219.89</v>
      </c>
      <c r="W44">
        <v>46.5</v>
      </c>
      <c r="X44">
        <v>38.75</v>
      </c>
      <c r="Y44">
        <v>18.41</v>
      </c>
      <c r="Z44">
        <v>116.23</v>
      </c>
    </row>
    <row r="45" spans="7:26">
      <c r="G45" t="s">
        <v>87</v>
      </c>
      <c r="H45" s="115">
        <v>16.47</v>
      </c>
      <c r="I45" s="88">
        <v>29.06</v>
      </c>
      <c r="J45" s="88">
        <v>87.18</v>
      </c>
      <c r="K45" s="88">
        <v>0</v>
      </c>
      <c r="L45" s="88">
        <v>21.31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154.02000000000001</v>
      </c>
      <c r="W45">
        <v>16.47</v>
      </c>
      <c r="X45">
        <v>29.06</v>
      </c>
      <c r="Y45">
        <v>21.31</v>
      </c>
      <c r="Z45">
        <v>87.18</v>
      </c>
    </row>
    <row r="46" spans="7:26">
      <c r="G46" t="s">
        <v>88</v>
      </c>
      <c r="H46" s="115">
        <v>11.62</v>
      </c>
      <c r="I46" s="88">
        <v>19.37</v>
      </c>
      <c r="J46" s="88">
        <v>67.819999999999993</v>
      </c>
      <c r="K46" s="88">
        <v>0</v>
      </c>
      <c r="L46" s="88">
        <v>20.34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119.15</v>
      </c>
      <c r="W46">
        <v>11.62</v>
      </c>
      <c r="X46">
        <v>19.37</v>
      </c>
      <c r="Y46">
        <v>20.34</v>
      </c>
      <c r="Z46">
        <v>67.819999999999993</v>
      </c>
    </row>
    <row r="47" spans="7:26">
      <c r="G47" t="s">
        <v>89</v>
      </c>
      <c r="H47" s="115">
        <v>20.34</v>
      </c>
      <c r="I47" s="88">
        <v>9.69</v>
      </c>
      <c r="J47" s="88">
        <v>24.22</v>
      </c>
      <c r="K47" s="88">
        <v>0</v>
      </c>
      <c r="L47" s="88">
        <v>21.99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76.239999999999995</v>
      </c>
      <c r="W47">
        <v>20.34</v>
      </c>
      <c r="X47">
        <v>9.69</v>
      </c>
      <c r="Y47">
        <v>21.99</v>
      </c>
      <c r="Z47">
        <v>24.22</v>
      </c>
    </row>
    <row r="48" spans="7:26">
      <c r="G48" t="s">
        <v>90</v>
      </c>
      <c r="H48" s="115">
        <v>35.840000000000003</v>
      </c>
      <c r="I48" s="88">
        <v>19.37</v>
      </c>
      <c r="J48" s="88">
        <v>87.19</v>
      </c>
      <c r="K48" s="88">
        <v>0</v>
      </c>
      <c r="L48" s="88">
        <v>21.99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164.39</v>
      </c>
      <c r="W48">
        <v>35.840000000000003</v>
      </c>
      <c r="X48">
        <v>19.37</v>
      </c>
      <c r="Y48">
        <v>21.99</v>
      </c>
      <c r="Z48">
        <v>87.19</v>
      </c>
    </row>
    <row r="49" spans="7:26">
      <c r="G49" t="s">
        <v>91</v>
      </c>
      <c r="H49" s="115">
        <v>18.41</v>
      </c>
      <c r="I49" s="88">
        <v>24.22</v>
      </c>
      <c r="J49" s="88">
        <v>92.02</v>
      </c>
      <c r="K49" s="88">
        <v>0</v>
      </c>
      <c r="L49" s="88">
        <v>27.61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162.26</v>
      </c>
      <c r="W49">
        <v>18.41</v>
      </c>
      <c r="X49">
        <v>24.22</v>
      </c>
      <c r="Y49">
        <v>27.61</v>
      </c>
      <c r="Z49">
        <v>92.02</v>
      </c>
    </row>
    <row r="50" spans="7:26">
      <c r="G50" t="s">
        <v>92</v>
      </c>
      <c r="H50" s="115">
        <v>35.840000000000003</v>
      </c>
      <c r="I50" s="88">
        <v>62.97</v>
      </c>
      <c r="J50" s="88">
        <v>87.18</v>
      </c>
      <c r="K50" s="88">
        <v>0</v>
      </c>
      <c r="L50" s="88">
        <v>18.41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204.4</v>
      </c>
      <c r="W50">
        <v>35.840000000000003</v>
      </c>
      <c r="X50">
        <v>62.97</v>
      </c>
      <c r="Y50">
        <v>18.41</v>
      </c>
      <c r="Z50">
        <v>87.18</v>
      </c>
    </row>
    <row r="51" spans="7:26">
      <c r="G51" t="s">
        <v>93</v>
      </c>
      <c r="H51" s="115">
        <v>2.91</v>
      </c>
      <c r="I51" s="88">
        <v>106.55</v>
      </c>
      <c r="J51" s="88">
        <v>24.22</v>
      </c>
      <c r="K51" s="88">
        <v>0</v>
      </c>
      <c r="L51" s="88">
        <v>21.31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154.99</v>
      </c>
      <c r="W51">
        <v>2.91</v>
      </c>
      <c r="X51">
        <v>106.55</v>
      </c>
      <c r="Y51">
        <v>21.31</v>
      </c>
      <c r="Z51">
        <v>24.22</v>
      </c>
    </row>
    <row r="52" spans="7:26">
      <c r="G52" t="s">
        <v>94</v>
      </c>
      <c r="H52" s="115">
        <v>25.19</v>
      </c>
      <c r="I52" s="88">
        <v>87.18</v>
      </c>
      <c r="J52" s="88">
        <v>77.5</v>
      </c>
      <c r="K52" s="88">
        <v>0</v>
      </c>
      <c r="L52" s="88">
        <v>21.31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211.18</v>
      </c>
      <c r="W52">
        <v>25.19</v>
      </c>
      <c r="X52">
        <v>87.18</v>
      </c>
      <c r="Y52">
        <v>21.31</v>
      </c>
      <c r="Z52">
        <v>77.5</v>
      </c>
    </row>
    <row r="53" spans="7:26">
      <c r="G53" t="s">
        <v>95</v>
      </c>
      <c r="H53" s="115">
        <v>0</v>
      </c>
      <c r="I53" s="88">
        <v>87.18</v>
      </c>
      <c r="J53" s="88">
        <v>48.44</v>
      </c>
      <c r="K53" s="88">
        <v>0</v>
      </c>
      <c r="L53" s="88">
        <v>21.31</v>
      </c>
      <c r="M53" s="116">
        <v>0</v>
      </c>
      <c r="N53" s="115">
        <v>-30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-30</v>
      </c>
      <c r="V53" s="116">
        <v>156.93</v>
      </c>
      <c r="W53">
        <v>-30</v>
      </c>
      <c r="X53">
        <v>87.18</v>
      </c>
      <c r="Y53">
        <v>21.31</v>
      </c>
      <c r="Z53">
        <v>48.44</v>
      </c>
    </row>
    <row r="54" spans="7:26">
      <c r="G54" t="s">
        <v>96</v>
      </c>
      <c r="H54" s="115">
        <v>0</v>
      </c>
      <c r="I54" s="88">
        <v>53.28</v>
      </c>
      <c r="J54" s="88">
        <v>116.24</v>
      </c>
      <c r="K54" s="88">
        <v>0</v>
      </c>
      <c r="L54" s="88">
        <v>21.31</v>
      </c>
      <c r="M54" s="116">
        <v>0</v>
      </c>
      <c r="N54" s="115">
        <v>-29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-29</v>
      </c>
      <c r="V54" s="116">
        <v>190.83</v>
      </c>
      <c r="W54">
        <v>-29</v>
      </c>
      <c r="X54">
        <v>53.28</v>
      </c>
      <c r="Y54">
        <v>21.31</v>
      </c>
      <c r="Z54">
        <v>116.24</v>
      </c>
    </row>
    <row r="55" spans="7:26">
      <c r="G55" t="s">
        <v>97</v>
      </c>
      <c r="H55" s="115">
        <v>75.56</v>
      </c>
      <c r="I55" s="88">
        <v>24.22</v>
      </c>
      <c r="J55" s="88">
        <v>0</v>
      </c>
      <c r="K55" s="88">
        <v>0</v>
      </c>
      <c r="L55" s="88">
        <v>27.12</v>
      </c>
      <c r="M55" s="116">
        <v>0</v>
      </c>
      <c r="N55" s="115">
        <v>0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-55</v>
      </c>
      <c r="V55" s="116">
        <v>126.9</v>
      </c>
      <c r="W55">
        <v>75.56</v>
      </c>
      <c r="X55">
        <v>24.22</v>
      </c>
      <c r="Y55">
        <v>27.12</v>
      </c>
      <c r="Z55">
        <v>-55</v>
      </c>
    </row>
    <row r="56" spans="7:26">
      <c r="G56" t="s">
        <v>98</v>
      </c>
      <c r="H56" s="115">
        <v>53.28</v>
      </c>
      <c r="I56" s="88">
        <v>27.12</v>
      </c>
      <c r="J56" s="88">
        <v>0</v>
      </c>
      <c r="K56" s="88">
        <v>0</v>
      </c>
      <c r="L56" s="88">
        <v>17.920000000000002</v>
      </c>
      <c r="M56" s="116">
        <v>0</v>
      </c>
      <c r="N56" s="115">
        <v>0</v>
      </c>
      <c r="O56" s="88">
        <v>0</v>
      </c>
      <c r="P56" s="88">
        <v>-80</v>
      </c>
      <c r="Q56" s="88">
        <v>0</v>
      </c>
      <c r="R56" s="88">
        <v>0</v>
      </c>
      <c r="S56" s="116">
        <v>0</v>
      </c>
      <c r="U56" s="115">
        <v>-80</v>
      </c>
      <c r="V56" s="116">
        <v>98.32</v>
      </c>
      <c r="W56">
        <v>53.28</v>
      </c>
      <c r="X56">
        <v>27.12</v>
      </c>
      <c r="Y56">
        <v>17.920000000000002</v>
      </c>
      <c r="Z56">
        <v>-80</v>
      </c>
    </row>
    <row r="57" spans="7:26">
      <c r="G57" t="s">
        <v>99</v>
      </c>
      <c r="H57" s="115">
        <v>0</v>
      </c>
      <c r="I57" s="88">
        <v>53.28</v>
      </c>
      <c r="J57" s="88">
        <v>14.53</v>
      </c>
      <c r="K57" s="88">
        <v>0</v>
      </c>
      <c r="L57" s="88">
        <v>20.83</v>
      </c>
      <c r="M57" s="116">
        <v>0</v>
      </c>
      <c r="N57" s="115">
        <v>-37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-37</v>
      </c>
      <c r="V57" s="116">
        <v>88.64</v>
      </c>
      <c r="W57">
        <v>-37</v>
      </c>
      <c r="X57">
        <v>53.28</v>
      </c>
      <c r="Y57">
        <v>20.83</v>
      </c>
      <c r="Z57">
        <v>14.53</v>
      </c>
    </row>
    <row r="58" spans="7:26">
      <c r="G58" t="s">
        <v>100</v>
      </c>
      <c r="H58" s="115">
        <v>0</v>
      </c>
      <c r="I58" s="88">
        <v>53.27</v>
      </c>
      <c r="J58" s="88">
        <v>24.22</v>
      </c>
      <c r="K58" s="88">
        <v>0</v>
      </c>
      <c r="L58" s="88">
        <v>20.83</v>
      </c>
      <c r="M58" s="116">
        <v>0</v>
      </c>
      <c r="N58" s="115">
        <v>-18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-18</v>
      </c>
      <c r="V58" s="116">
        <v>98.32</v>
      </c>
      <c r="W58">
        <v>-18</v>
      </c>
      <c r="X58">
        <v>53.27</v>
      </c>
      <c r="Y58">
        <v>20.83</v>
      </c>
      <c r="Z58">
        <v>24.22</v>
      </c>
    </row>
    <row r="59" spans="7:26">
      <c r="G59" t="s">
        <v>101</v>
      </c>
      <c r="H59" s="115">
        <v>61.03</v>
      </c>
      <c r="I59" s="88">
        <v>62.96</v>
      </c>
      <c r="J59" s="88">
        <v>24.22</v>
      </c>
      <c r="K59" s="88">
        <v>0</v>
      </c>
      <c r="L59" s="88">
        <v>20.05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168.26</v>
      </c>
      <c r="W59">
        <v>61.03</v>
      </c>
      <c r="X59">
        <v>62.96</v>
      </c>
      <c r="Y59">
        <v>20.05</v>
      </c>
      <c r="Z59">
        <v>24.22</v>
      </c>
    </row>
    <row r="60" spans="7:26">
      <c r="G60" t="s">
        <v>102</v>
      </c>
      <c r="H60" s="115">
        <v>47.47</v>
      </c>
      <c r="I60" s="88">
        <v>62.96</v>
      </c>
      <c r="J60" s="88">
        <v>24.22</v>
      </c>
      <c r="K60" s="88">
        <v>0</v>
      </c>
      <c r="L60" s="88">
        <v>19.86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154.51</v>
      </c>
      <c r="W60">
        <v>47.47</v>
      </c>
      <c r="X60">
        <v>62.96</v>
      </c>
      <c r="Y60">
        <v>19.86</v>
      </c>
      <c r="Z60">
        <v>24.22</v>
      </c>
    </row>
    <row r="61" spans="7:26">
      <c r="G61" t="s">
        <v>103</v>
      </c>
      <c r="H61" s="115">
        <v>21.31</v>
      </c>
      <c r="I61" s="88">
        <v>43.6</v>
      </c>
      <c r="J61" s="88">
        <v>14.53</v>
      </c>
      <c r="K61" s="88">
        <v>0</v>
      </c>
      <c r="L61" s="88">
        <v>24.7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104.14</v>
      </c>
      <c r="W61">
        <v>21.31</v>
      </c>
      <c r="X61">
        <v>43.6</v>
      </c>
      <c r="Y61">
        <v>24.7</v>
      </c>
      <c r="Z61">
        <v>14.53</v>
      </c>
    </row>
    <row r="62" spans="7:26">
      <c r="G62" t="s">
        <v>104</v>
      </c>
      <c r="H62" s="115">
        <v>45.53</v>
      </c>
      <c r="I62" s="88">
        <v>48.43</v>
      </c>
      <c r="J62" s="88">
        <v>14.53</v>
      </c>
      <c r="K62" s="88">
        <v>0</v>
      </c>
      <c r="L62" s="88">
        <v>17.440000000000001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125.93</v>
      </c>
      <c r="W62">
        <v>45.53</v>
      </c>
      <c r="X62">
        <v>48.43</v>
      </c>
      <c r="Y62">
        <v>17.440000000000001</v>
      </c>
      <c r="Z62">
        <v>14.53</v>
      </c>
    </row>
    <row r="63" spans="7:26">
      <c r="G63" t="s">
        <v>105</v>
      </c>
      <c r="H63" s="115">
        <v>122.06</v>
      </c>
      <c r="I63" s="88">
        <v>58.12</v>
      </c>
      <c r="J63" s="88">
        <v>0</v>
      </c>
      <c r="K63" s="88">
        <v>0</v>
      </c>
      <c r="L63" s="88">
        <v>17.920000000000002</v>
      </c>
      <c r="M63" s="116">
        <v>0</v>
      </c>
      <c r="N63" s="115">
        <v>0</v>
      </c>
      <c r="O63" s="88">
        <v>0</v>
      </c>
      <c r="P63" s="88">
        <v>-45</v>
      </c>
      <c r="Q63" s="88">
        <v>0</v>
      </c>
      <c r="R63" s="88">
        <v>0</v>
      </c>
      <c r="S63" s="116">
        <v>0</v>
      </c>
      <c r="U63" s="115">
        <v>-45</v>
      </c>
      <c r="V63" s="116">
        <v>198.1</v>
      </c>
      <c r="W63">
        <v>122.06</v>
      </c>
      <c r="X63">
        <v>58.12</v>
      </c>
      <c r="Y63">
        <v>17.920000000000002</v>
      </c>
      <c r="Z63">
        <v>-45</v>
      </c>
    </row>
    <row r="64" spans="7:26">
      <c r="G64" t="s">
        <v>106</v>
      </c>
      <c r="H64" s="115">
        <v>107.53</v>
      </c>
      <c r="I64" s="88">
        <v>67.81</v>
      </c>
      <c r="J64" s="88">
        <v>4.84</v>
      </c>
      <c r="K64" s="88">
        <v>0</v>
      </c>
      <c r="L64" s="88">
        <v>17.920000000000002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198.1</v>
      </c>
      <c r="W64">
        <v>107.53</v>
      </c>
      <c r="X64">
        <v>67.81</v>
      </c>
      <c r="Y64">
        <v>17.920000000000002</v>
      </c>
      <c r="Z64">
        <v>4.84</v>
      </c>
    </row>
    <row r="65" spans="7:26">
      <c r="G65" t="s">
        <v>107</v>
      </c>
      <c r="H65" s="115">
        <v>68.78</v>
      </c>
      <c r="I65" s="88">
        <v>87.17</v>
      </c>
      <c r="J65" s="88">
        <v>24.22</v>
      </c>
      <c r="K65" s="88">
        <v>0</v>
      </c>
      <c r="L65" s="88">
        <v>17.440000000000001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197.61</v>
      </c>
      <c r="W65">
        <v>68.78</v>
      </c>
      <c r="X65">
        <v>87.17</v>
      </c>
      <c r="Y65">
        <v>17.440000000000001</v>
      </c>
      <c r="Z65">
        <v>24.22</v>
      </c>
    </row>
    <row r="66" spans="7:26">
      <c r="G66" t="s">
        <v>108</v>
      </c>
      <c r="H66" s="115">
        <v>88.15</v>
      </c>
      <c r="I66" s="88">
        <v>130.78</v>
      </c>
      <c r="J66" s="88">
        <v>24.22</v>
      </c>
      <c r="K66" s="88">
        <v>0</v>
      </c>
      <c r="L66" s="88">
        <v>16.95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260.10000000000002</v>
      </c>
      <c r="W66">
        <v>88.15</v>
      </c>
      <c r="X66">
        <v>130.78</v>
      </c>
      <c r="Y66">
        <v>16.95</v>
      </c>
      <c r="Z66">
        <v>24.22</v>
      </c>
    </row>
    <row r="67" spans="7:26">
      <c r="G67" t="s">
        <v>109</v>
      </c>
      <c r="H67" s="115">
        <v>35.840000000000003</v>
      </c>
      <c r="I67" s="88">
        <v>125.93</v>
      </c>
      <c r="J67" s="88">
        <v>0</v>
      </c>
      <c r="K67" s="88">
        <v>0</v>
      </c>
      <c r="L67" s="88">
        <v>23.64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185.41</v>
      </c>
      <c r="W67">
        <v>35.840000000000003</v>
      </c>
      <c r="X67">
        <v>125.93</v>
      </c>
      <c r="Y67">
        <v>23.64</v>
      </c>
      <c r="Z67">
        <v>0</v>
      </c>
    </row>
    <row r="68" spans="7:26">
      <c r="G68" t="s">
        <v>110</v>
      </c>
      <c r="H68" s="115">
        <v>10.66</v>
      </c>
      <c r="I68" s="88">
        <v>145.30000000000001</v>
      </c>
      <c r="J68" s="88">
        <v>38.75</v>
      </c>
      <c r="K68" s="88">
        <v>0</v>
      </c>
      <c r="L68" s="88">
        <v>15.01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209.72</v>
      </c>
      <c r="W68">
        <v>10.66</v>
      </c>
      <c r="X68">
        <v>145.30000000000001</v>
      </c>
      <c r="Y68">
        <v>15.01</v>
      </c>
      <c r="Z68">
        <v>38.75</v>
      </c>
    </row>
    <row r="69" spans="7:26">
      <c r="G69" t="s">
        <v>111</v>
      </c>
      <c r="H69" s="115">
        <v>0</v>
      </c>
      <c r="I69" s="88">
        <v>145.30000000000001</v>
      </c>
      <c r="J69" s="88">
        <v>43.59</v>
      </c>
      <c r="K69" s="88">
        <v>0</v>
      </c>
      <c r="L69" s="88">
        <v>17.149999999999999</v>
      </c>
      <c r="M69" s="116">
        <v>0</v>
      </c>
      <c r="N69" s="115">
        <v>-46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-46</v>
      </c>
      <c r="V69" s="116">
        <v>206.04</v>
      </c>
      <c r="W69">
        <v>-46</v>
      </c>
      <c r="X69">
        <v>145.30000000000001</v>
      </c>
      <c r="Y69">
        <v>17.149999999999999</v>
      </c>
      <c r="Z69">
        <v>43.59</v>
      </c>
    </row>
    <row r="70" spans="7:26">
      <c r="G70" t="s">
        <v>112</v>
      </c>
      <c r="H70" s="115">
        <v>0</v>
      </c>
      <c r="I70" s="88">
        <v>154.99</v>
      </c>
      <c r="J70" s="88">
        <v>38.75</v>
      </c>
      <c r="K70" s="88">
        <v>0</v>
      </c>
      <c r="L70" s="88">
        <v>17.149999999999999</v>
      </c>
      <c r="M70" s="116">
        <v>0</v>
      </c>
      <c r="N70" s="115">
        <v>-17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-17</v>
      </c>
      <c r="V70" s="116">
        <v>210.89</v>
      </c>
      <c r="W70">
        <v>-17</v>
      </c>
      <c r="X70">
        <v>154.99</v>
      </c>
      <c r="Y70">
        <v>17.149999999999999</v>
      </c>
      <c r="Z70">
        <v>38.75</v>
      </c>
    </row>
    <row r="71" spans="7:26">
      <c r="G71" t="s">
        <v>113</v>
      </c>
      <c r="H71" s="115">
        <v>0</v>
      </c>
      <c r="I71" s="88">
        <v>140.46</v>
      </c>
      <c r="J71" s="88">
        <v>0</v>
      </c>
      <c r="K71" s="88">
        <v>0</v>
      </c>
      <c r="L71" s="88">
        <v>16.95</v>
      </c>
      <c r="M71" s="116">
        <v>0</v>
      </c>
      <c r="N71" s="115">
        <v>-45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-75</v>
      </c>
      <c r="V71" s="116">
        <v>157.41</v>
      </c>
      <c r="W71">
        <v>-45</v>
      </c>
      <c r="X71">
        <v>140.46</v>
      </c>
      <c r="Y71">
        <v>16.95</v>
      </c>
      <c r="Z71">
        <v>-30</v>
      </c>
    </row>
    <row r="72" spans="7:26">
      <c r="G72" t="s">
        <v>114</v>
      </c>
      <c r="H72" s="115">
        <v>0</v>
      </c>
      <c r="I72" s="88">
        <v>130.78</v>
      </c>
      <c r="J72" s="88">
        <v>19.37</v>
      </c>
      <c r="K72" s="88">
        <v>0</v>
      </c>
      <c r="L72" s="88">
        <v>16.95</v>
      </c>
      <c r="M72" s="116">
        <v>0</v>
      </c>
      <c r="N72" s="115">
        <v>-53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-53</v>
      </c>
      <c r="V72" s="116">
        <v>167.1</v>
      </c>
      <c r="W72">
        <v>-53</v>
      </c>
      <c r="X72">
        <v>130.78</v>
      </c>
      <c r="Y72">
        <v>16.95</v>
      </c>
      <c r="Z72">
        <v>19.37</v>
      </c>
    </row>
    <row r="73" spans="7:26">
      <c r="G73" t="s">
        <v>115</v>
      </c>
      <c r="H73" s="115">
        <v>14.53</v>
      </c>
      <c r="I73" s="88">
        <v>67.81</v>
      </c>
      <c r="J73" s="88">
        <v>0</v>
      </c>
      <c r="K73" s="88">
        <v>0</v>
      </c>
      <c r="L73" s="88">
        <v>23.73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106.07</v>
      </c>
      <c r="W73">
        <v>14.53</v>
      </c>
      <c r="X73">
        <v>67.81</v>
      </c>
      <c r="Y73">
        <v>23.73</v>
      </c>
      <c r="Z73">
        <v>0</v>
      </c>
    </row>
    <row r="74" spans="7:26">
      <c r="G74" t="s">
        <v>116</v>
      </c>
      <c r="H74" s="115">
        <v>0</v>
      </c>
      <c r="I74" s="88">
        <v>67.81</v>
      </c>
      <c r="J74" s="88">
        <v>58.12</v>
      </c>
      <c r="K74" s="88">
        <v>0</v>
      </c>
      <c r="L74" s="88">
        <v>14.53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140.46</v>
      </c>
      <c r="W74">
        <v>0</v>
      </c>
      <c r="X74">
        <v>67.81</v>
      </c>
      <c r="Y74">
        <v>14.53</v>
      </c>
      <c r="Z74">
        <v>58.12</v>
      </c>
    </row>
    <row r="75" spans="7:26">
      <c r="G75" t="s">
        <v>117</v>
      </c>
      <c r="H75" s="115">
        <v>29.06</v>
      </c>
      <c r="I75" s="88">
        <v>62.97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-20</v>
      </c>
      <c r="Q75" s="88">
        <v>0</v>
      </c>
      <c r="R75" s="88">
        <v>0</v>
      </c>
      <c r="S75" s="116">
        <v>0</v>
      </c>
      <c r="U75" s="115">
        <v>-20</v>
      </c>
      <c r="V75" s="116">
        <v>92.03</v>
      </c>
      <c r="W75">
        <v>29.06</v>
      </c>
      <c r="X75">
        <v>62.97</v>
      </c>
      <c r="Y75">
        <v>0</v>
      </c>
      <c r="Z75">
        <v>-20</v>
      </c>
    </row>
    <row r="76" spans="7:26">
      <c r="G76" t="s">
        <v>118</v>
      </c>
      <c r="H76" s="115">
        <v>37.78</v>
      </c>
      <c r="I76" s="88">
        <v>62.97</v>
      </c>
      <c r="J76" s="88">
        <v>58.12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158.87</v>
      </c>
      <c r="W76">
        <v>37.78</v>
      </c>
      <c r="X76">
        <v>62.97</v>
      </c>
      <c r="Y76">
        <v>0</v>
      </c>
      <c r="Z76">
        <v>58.12</v>
      </c>
    </row>
    <row r="77" spans="7:26">
      <c r="G77" t="s">
        <v>119</v>
      </c>
      <c r="H77" s="115">
        <v>0</v>
      </c>
      <c r="I77" s="88">
        <v>58.12</v>
      </c>
      <c r="J77" s="88">
        <v>67.81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125.93</v>
      </c>
      <c r="W77">
        <v>0</v>
      </c>
      <c r="X77">
        <v>58.12</v>
      </c>
      <c r="Y77">
        <v>0</v>
      </c>
      <c r="Z77">
        <v>67.81</v>
      </c>
    </row>
    <row r="78" spans="7:26">
      <c r="G78" t="s">
        <v>120</v>
      </c>
      <c r="H78" s="115">
        <v>54.24</v>
      </c>
      <c r="I78" s="88">
        <v>24.22</v>
      </c>
      <c r="J78" s="88">
        <v>48.44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126.9</v>
      </c>
      <c r="W78">
        <v>54.24</v>
      </c>
      <c r="X78">
        <v>24.22</v>
      </c>
      <c r="Y78">
        <v>0</v>
      </c>
      <c r="Z78">
        <v>48.44</v>
      </c>
    </row>
    <row r="79" spans="7:26">
      <c r="G79" t="s">
        <v>121</v>
      </c>
      <c r="H79" s="115">
        <v>12.59</v>
      </c>
      <c r="I79" s="88">
        <v>72.66</v>
      </c>
      <c r="J79" s="88">
        <v>58.12</v>
      </c>
      <c r="K79" s="88">
        <v>0</v>
      </c>
      <c r="L79" s="88">
        <v>23.25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166.62</v>
      </c>
      <c r="W79">
        <v>12.59</v>
      </c>
      <c r="X79">
        <v>72.66</v>
      </c>
      <c r="Y79">
        <v>23.25</v>
      </c>
      <c r="Z79">
        <v>58.12</v>
      </c>
    </row>
    <row r="80" spans="7:26">
      <c r="G80" t="s">
        <v>122</v>
      </c>
      <c r="H80" s="115">
        <v>29.06</v>
      </c>
      <c r="I80" s="88">
        <v>82.34</v>
      </c>
      <c r="J80" s="88">
        <v>58.12</v>
      </c>
      <c r="K80" s="88">
        <v>0</v>
      </c>
      <c r="L80" s="88">
        <v>15.5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185.02</v>
      </c>
      <c r="W80">
        <v>29.06</v>
      </c>
      <c r="X80">
        <v>82.34</v>
      </c>
      <c r="Y80">
        <v>15.5</v>
      </c>
      <c r="Z80">
        <v>58.12</v>
      </c>
    </row>
    <row r="81" spans="7:26">
      <c r="G81" t="s">
        <v>123</v>
      </c>
      <c r="H81" s="115">
        <v>41.65</v>
      </c>
      <c r="I81" s="88">
        <v>96.87</v>
      </c>
      <c r="J81" s="88">
        <v>38.75</v>
      </c>
      <c r="K81" s="88">
        <v>0</v>
      </c>
      <c r="L81" s="88">
        <v>17.63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194.9</v>
      </c>
      <c r="W81">
        <v>41.65</v>
      </c>
      <c r="X81">
        <v>96.87</v>
      </c>
      <c r="Y81">
        <v>17.63</v>
      </c>
      <c r="Z81">
        <v>38.75</v>
      </c>
    </row>
    <row r="82" spans="7:26">
      <c r="G82" t="s">
        <v>124</v>
      </c>
      <c r="H82" s="115">
        <v>38.75</v>
      </c>
      <c r="I82" s="88">
        <v>87.18</v>
      </c>
      <c r="J82" s="88">
        <v>0</v>
      </c>
      <c r="K82" s="88">
        <v>0</v>
      </c>
      <c r="L82" s="88">
        <v>17.63</v>
      </c>
      <c r="M82" s="116">
        <v>0</v>
      </c>
      <c r="N82" s="115">
        <v>0</v>
      </c>
      <c r="O82" s="88">
        <v>0</v>
      </c>
      <c r="P82" s="88">
        <v>-60</v>
      </c>
      <c r="Q82" s="88">
        <v>0</v>
      </c>
      <c r="R82" s="88">
        <v>0</v>
      </c>
      <c r="S82" s="116">
        <v>0</v>
      </c>
      <c r="U82" s="115">
        <v>-60</v>
      </c>
      <c r="V82" s="116">
        <v>143.56</v>
      </c>
      <c r="W82">
        <v>38.75</v>
      </c>
      <c r="X82">
        <v>87.18</v>
      </c>
      <c r="Y82">
        <v>17.63</v>
      </c>
      <c r="Z82">
        <v>-60</v>
      </c>
    </row>
    <row r="83" spans="7:26">
      <c r="G83" t="s">
        <v>125</v>
      </c>
      <c r="H83" s="115">
        <v>91.06</v>
      </c>
      <c r="I83" s="88">
        <v>89.12</v>
      </c>
      <c r="J83" s="88">
        <v>0</v>
      </c>
      <c r="K83" s="88">
        <v>0</v>
      </c>
      <c r="L83" s="88">
        <v>17.05</v>
      </c>
      <c r="M83" s="116">
        <v>0</v>
      </c>
      <c r="N83" s="115">
        <v>0</v>
      </c>
      <c r="O83" s="88">
        <v>0</v>
      </c>
      <c r="P83" s="88">
        <v>-60</v>
      </c>
      <c r="Q83" s="88">
        <v>0</v>
      </c>
      <c r="R83" s="88">
        <v>0</v>
      </c>
      <c r="S83" s="116">
        <v>0</v>
      </c>
      <c r="U83" s="115">
        <v>-60</v>
      </c>
      <c r="V83" s="116">
        <v>197.23</v>
      </c>
      <c r="W83">
        <v>91.06</v>
      </c>
      <c r="X83">
        <v>89.12</v>
      </c>
      <c r="Y83">
        <v>17.05</v>
      </c>
      <c r="Z83">
        <v>-60</v>
      </c>
    </row>
    <row r="84" spans="7:26">
      <c r="G84" t="s">
        <v>126</v>
      </c>
      <c r="H84" s="115">
        <v>92.03</v>
      </c>
      <c r="I84" s="88">
        <v>82.34</v>
      </c>
      <c r="J84" s="88">
        <v>29.06</v>
      </c>
      <c r="K84" s="88">
        <v>0</v>
      </c>
      <c r="L84" s="88">
        <v>16.760000000000002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220.19</v>
      </c>
      <c r="W84">
        <v>92.03</v>
      </c>
      <c r="X84">
        <v>82.34</v>
      </c>
      <c r="Y84">
        <v>16.760000000000002</v>
      </c>
      <c r="Z84">
        <v>29.06</v>
      </c>
    </row>
    <row r="85" spans="7:26">
      <c r="G85" t="s">
        <v>127</v>
      </c>
      <c r="H85" s="115">
        <v>14.53</v>
      </c>
      <c r="I85" s="88">
        <v>77.5</v>
      </c>
      <c r="J85" s="88">
        <v>0</v>
      </c>
      <c r="K85" s="88">
        <v>0</v>
      </c>
      <c r="L85" s="88">
        <v>21.99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114.02</v>
      </c>
      <c r="W85">
        <v>14.53</v>
      </c>
      <c r="X85">
        <v>77.5</v>
      </c>
      <c r="Y85">
        <v>21.99</v>
      </c>
      <c r="Z85">
        <v>-10</v>
      </c>
    </row>
    <row r="86" spans="7:26">
      <c r="G86" t="s">
        <v>128</v>
      </c>
      <c r="H86" s="115">
        <v>40.69</v>
      </c>
      <c r="I86" s="88">
        <v>77.489999999999995</v>
      </c>
      <c r="J86" s="88">
        <v>0</v>
      </c>
      <c r="K86" s="88">
        <v>0</v>
      </c>
      <c r="L86" s="88">
        <v>13.08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131.26</v>
      </c>
      <c r="W86">
        <v>40.69</v>
      </c>
      <c r="X86">
        <v>77.489999999999995</v>
      </c>
      <c r="Y86">
        <v>13.08</v>
      </c>
      <c r="Z86">
        <v>0</v>
      </c>
    </row>
    <row r="87" spans="7:26">
      <c r="G87" t="s">
        <v>129</v>
      </c>
      <c r="H87" s="115">
        <v>0</v>
      </c>
      <c r="I87" s="88">
        <v>92.02</v>
      </c>
      <c r="J87" s="88">
        <v>0</v>
      </c>
      <c r="K87" s="88">
        <v>0</v>
      </c>
      <c r="L87" s="88">
        <v>17.440000000000001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109.46</v>
      </c>
      <c r="W87">
        <v>0</v>
      </c>
      <c r="X87">
        <v>92.02</v>
      </c>
      <c r="Y87">
        <v>17.440000000000001</v>
      </c>
      <c r="Z87">
        <v>-50</v>
      </c>
    </row>
    <row r="88" spans="7:26">
      <c r="G88" t="s">
        <v>130</v>
      </c>
      <c r="H88" s="115">
        <v>0</v>
      </c>
      <c r="I88" s="88">
        <v>87.19</v>
      </c>
      <c r="J88" s="88">
        <v>0</v>
      </c>
      <c r="K88" s="88">
        <v>0</v>
      </c>
      <c r="L88" s="88">
        <v>16.95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104.14</v>
      </c>
      <c r="W88">
        <v>0</v>
      </c>
      <c r="X88">
        <v>87.19</v>
      </c>
      <c r="Y88">
        <v>16.95</v>
      </c>
      <c r="Z88">
        <v>0</v>
      </c>
    </row>
    <row r="89" spans="7:26">
      <c r="G89" t="s">
        <v>131</v>
      </c>
      <c r="H89" s="115">
        <v>0</v>
      </c>
      <c r="I89" s="88">
        <v>77.5</v>
      </c>
      <c r="J89" s="88">
        <v>0</v>
      </c>
      <c r="K89" s="88">
        <v>0</v>
      </c>
      <c r="L89" s="88">
        <v>16.95</v>
      </c>
      <c r="M89" s="116">
        <v>0</v>
      </c>
      <c r="N89" s="115">
        <v>0</v>
      </c>
      <c r="O89" s="88">
        <v>0</v>
      </c>
      <c r="P89" s="88">
        <v>-35</v>
      </c>
      <c r="Q89" s="88">
        <v>0</v>
      </c>
      <c r="R89" s="88">
        <v>0</v>
      </c>
      <c r="S89" s="116">
        <v>0</v>
      </c>
      <c r="U89" s="115">
        <v>-35</v>
      </c>
      <c r="V89" s="116">
        <v>94.45</v>
      </c>
      <c r="W89">
        <v>0</v>
      </c>
      <c r="X89">
        <v>77.5</v>
      </c>
      <c r="Y89">
        <v>16.95</v>
      </c>
      <c r="Z89">
        <v>-35</v>
      </c>
    </row>
    <row r="90" spans="7:26">
      <c r="G90" t="s">
        <v>132</v>
      </c>
      <c r="H90" s="115">
        <v>0</v>
      </c>
      <c r="I90" s="88">
        <v>85.24</v>
      </c>
      <c r="J90" s="88">
        <v>0</v>
      </c>
      <c r="K90" s="88">
        <v>0</v>
      </c>
      <c r="L90" s="88">
        <v>16.47</v>
      </c>
      <c r="M90" s="116">
        <v>0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101.71</v>
      </c>
      <c r="W90">
        <v>0</v>
      </c>
      <c r="X90">
        <v>85.24</v>
      </c>
      <c r="Y90">
        <v>16.47</v>
      </c>
      <c r="Z90">
        <v>-20</v>
      </c>
    </row>
    <row r="91" spans="7:26">
      <c r="G91" t="s">
        <v>133</v>
      </c>
      <c r="H91" s="115">
        <v>0</v>
      </c>
      <c r="I91" s="88">
        <v>145.30000000000001</v>
      </c>
      <c r="J91" s="88">
        <v>48.44</v>
      </c>
      <c r="K91" s="88">
        <v>0</v>
      </c>
      <c r="L91" s="88">
        <v>19.86</v>
      </c>
      <c r="M91" s="116">
        <v>0</v>
      </c>
      <c r="N91" s="115">
        <v>-47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-47</v>
      </c>
      <c r="V91" s="116">
        <v>213.6</v>
      </c>
      <c r="W91">
        <v>-47</v>
      </c>
      <c r="X91">
        <v>145.30000000000001</v>
      </c>
      <c r="Y91">
        <v>19.86</v>
      </c>
      <c r="Z91">
        <v>48.44</v>
      </c>
    </row>
    <row r="92" spans="7:26">
      <c r="G92" t="s">
        <v>134</v>
      </c>
      <c r="H92" s="115">
        <v>6.78</v>
      </c>
      <c r="I92" s="88">
        <v>140.46</v>
      </c>
      <c r="J92" s="88">
        <v>4.84</v>
      </c>
      <c r="K92" s="88">
        <v>0</v>
      </c>
      <c r="L92" s="88">
        <v>10.66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162.74</v>
      </c>
      <c r="W92">
        <v>6.78</v>
      </c>
      <c r="X92">
        <v>140.46</v>
      </c>
      <c r="Y92">
        <v>10.66</v>
      </c>
      <c r="Z92">
        <v>4.84</v>
      </c>
    </row>
    <row r="93" spans="7:26">
      <c r="G93" t="s">
        <v>135</v>
      </c>
      <c r="H93" s="115">
        <v>0</v>
      </c>
      <c r="I93" s="88">
        <v>145.30000000000001</v>
      </c>
      <c r="J93" s="88">
        <v>67.81</v>
      </c>
      <c r="K93" s="88">
        <v>0</v>
      </c>
      <c r="L93" s="88">
        <v>13.76</v>
      </c>
      <c r="M93" s="116">
        <v>0</v>
      </c>
      <c r="N93" s="115">
        <v>-38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-38</v>
      </c>
      <c r="V93" s="116">
        <v>226.87</v>
      </c>
      <c r="W93">
        <v>-38</v>
      </c>
      <c r="X93">
        <v>145.30000000000001</v>
      </c>
      <c r="Y93">
        <v>13.76</v>
      </c>
      <c r="Z93">
        <v>67.81</v>
      </c>
    </row>
    <row r="94" spans="7:26">
      <c r="G94" t="s">
        <v>136</v>
      </c>
      <c r="H94" s="115">
        <v>0</v>
      </c>
      <c r="I94" s="88">
        <v>145.31</v>
      </c>
      <c r="J94" s="88">
        <v>19.37</v>
      </c>
      <c r="K94" s="88">
        <v>0</v>
      </c>
      <c r="L94" s="88">
        <v>13.17</v>
      </c>
      <c r="M94" s="116">
        <v>0</v>
      </c>
      <c r="N94" s="115">
        <v>-36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-36</v>
      </c>
      <c r="V94" s="116">
        <v>177.85</v>
      </c>
      <c r="W94">
        <v>-36</v>
      </c>
      <c r="X94">
        <v>145.31</v>
      </c>
      <c r="Y94">
        <v>13.17</v>
      </c>
      <c r="Z94">
        <v>19.37</v>
      </c>
    </row>
    <row r="95" spans="7:26">
      <c r="G95" t="s">
        <v>137</v>
      </c>
      <c r="H95" s="115">
        <v>0</v>
      </c>
      <c r="I95" s="88">
        <v>92.03</v>
      </c>
      <c r="J95" s="88">
        <v>0</v>
      </c>
      <c r="K95" s="88">
        <v>0</v>
      </c>
      <c r="L95" s="88">
        <v>12.88</v>
      </c>
      <c r="M95" s="116">
        <v>0</v>
      </c>
      <c r="N95" s="115">
        <v>-58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-58</v>
      </c>
      <c r="V95" s="116">
        <v>104.91</v>
      </c>
      <c r="W95">
        <v>-58</v>
      </c>
      <c r="X95">
        <v>92.03</v>
      </c>
      <c r="Y95">
        <v>12.88</v>
      </c>
      <c r="Z95">
        <v>0</v>
      </c>
    </row>
    <row r="96" spans="7:26">
      <c r="G96" t="s">
        <v>138</v>
      </c>
      <c r="H96" s="115">
        <v>0</v>
      </c>
      <c r="I96" s="88">
        <v>106.56</v>
      </c>
      <c r="J96" s="88">
        <v>0</v>
      </c>
      <c r="K96" s="88">
        <v>0</v>
      </c>
      <c r="L96" s="88">
        <v>12.59</v>
      </c>
      <c r="M96" s="116">
        <v>0</v>
      </c>
      <c r="N96" s="115">
        <v>-48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-48</v>
      </c>
      <c r="V96" s="116">
        <v>119.15</v>
      </c>
      <c r="W96">
        <v>-48</v>
      </c>
      <c r="X96">
        <v>106.56</v>
      </c>
      <c r="Y96">
        <v>12.59</v>
      </c>
      <c r="Z96">
        <v>0</v>
      </c>
    </row>
    <row r="97" spans="1:83">
      <c r="G97" t="s">
        <v>139</v>
      </c>
      <c r="H97" s="115">
        <v>0</v>
      </c>
      <c r="I97" s="88">
        <v>87.18</v>
      </c>
      <c r="J97" s="88">
        <v>0</v>
      </c>
      <c r="K97" s="88">
        <v>0</v>
      </c>
      <c r="L97" s="88">
        <v>17.440000000000001</v>
      </c>
      <c r="M97" s="116">
        <v>0</v>
      </c>
      <c r="N97" s="115">
        <v>-45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-45</v>
      </c>
      <c r="V97" s="116">
        <v>104.62</v>
      </c>
      <c r="W97">
        <v>-45</v>
      </c>
      <c r="X97">
        <v>87.18</v>
      </c>
      <c r="Y97">
        <v>17.440000000000001</v>
      </c>
      <c r="Z97">
        <v>0</v>
      </c>
    </row>
    <row r="98" spans="1:83">
      <c r="G98" t="s">
        <v>140</v>
      </c>
      <c r="H98" s="115">
        <v>0</v>
      </c>
      <c r="I98" s="88">
        <v>92.02</v>
      </c>
      <c r="J98" s="88">
        <v>0</v>
      </c>
      <c r="K98" s="88">
        <v>0</v>
      </c>
      <c r="L98" s="88">
        <v>9.69</v>
      </c>
      <c r="M98" s="116">
        <v>0</v>
      </c>
      <c r="N98" s="115">
        <v>-65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-65</v>
      </c>
      <c r="V98" s="116">
        <v>101.71</v>
      </c>
      <c r="W98">
        <v>-65</v>
      </c>
      <c r="X98">
        <v>92.02</v>
      </c>
      <c r="Y98">
        <v>9.69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0.70473250000000032</v>
      </c>
      <c r="I99" s="111">
        <f t="shared" ref="I99:BQ99" si="1">SUM(I3:I98)/4000</f>
        <v>1.2612425</v>
      </c>
      <c r="J99" s="111">
        <f t="shared" si="1"/>
        <v>0.64975499999999986</v>
      </c>
      <c r="K99" s="111">
        <f t="shared" si="1"/>
        <v>0</v>
      </c>
      <c r="L99" s="111">
        <f t="shared" si="1"/>
        <v>0.38884500000000022</v>
      </c>
      <c r="M99" s="111">
        <f t="shared" si="1"/>
        <v>0</v>
      </c>
      <c r="N99" s="110">
        <f t="shared" si="1"/>
        <v>-0.58975</v>
      </c>
      <c r="O99" s="111">
        <f t="shared" si="1"/>
        <v>-6.25E-2</v>
      </c>
      <c r="P99" s="111">
        <f t="shared" si="1"/>
        <v>-0.22950000000000001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-0.88175000000000003</v>
      </c>
      <c r="V99" s="112">
        <f t="shared" si="1"/>
        <v>3.0045750000000004</v>
      </c>
      <c r="W99">
        <f t="shared" si="1"/>
        <v>0.1149824999999999</v>
      </c>
      <c r="X99">
        <f t="shared" si="1"/>
        <v>1.1987425</v>
      </c>
      <c r="Y99">
        <f t="shared" si="1"/>
        <v>0.38884500000000022</v>
      </c>
      <c r="Z99">
        <f t="shared" si="1"/>
        <v>0.42025499999999982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38.75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38.75</v>
      </c>
      <c r="W3">
        <v>0</v>
      </c>
      <c r="X3">
        <v>38.75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38.75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38.75</v>
      </c>
      <c r="W4">
        <v>0</v>
      </c>
      <c r="X4">
        <v>38.75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9.69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9.69</v>
      </c>
      <c r="W5">
        <v>0</v>
      </c>
      <c r="X5">
        <v>9.69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29.06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29.06</v>
      </c>
      <c r="W6">
        <v>0</v>
      </c>
      <c r="X6">
        <v>29.06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29.06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29.06</v>
      </c>
      <c r="W8">
        <v>0</v>
      </c>
      <c r="X8">
        <v>29.06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29.06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29.06</v>
      </c>
      <c r="W9">
        <v>0</v>
      </c>
      <c r="X9">
        <v>29.06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29.06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29.06</v>
      </c>
      <c r="W10">
        <v>0</v>
      </c>
      <c r="X10">
        <v>29.06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29.06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29.06</v>
      </c>
      <c r="W11">
        <v>0</v>
      </c>
      <c r="X11">
        <v>29.06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29.06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29.06</v>
      </c>
      <c r="W12">
        <v>0</v>
      </c>
      <c r="X12">
        <v>29.06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29.06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29.06</v>
      </c>
      <c r="W14">
        <v>0</v>
      </c>
      <c r="X14">
        <v>29.06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29.06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29.06</v>
      </c>
      <c r="W15">
        <v>0</v>
      </c>
      <c r="X15">
        <v>29.06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29.06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29.06</v>
      </c>
      <c r="W16">
        <v>0</v>
      </c>
      <c r="X16">
        <v>29.06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29.06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29.06</v>
      </c>
      <c r="W17">
        <v>0</v>
      </c>
      <c r="X17">
        <v>29.06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29.06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29.06</v>
      </c>
      <c r="W19">
        <v>0</v>
      </c>
      <c r="X19">
        <v>29.06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29.06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29.06</v>
      </c>
      <c r="W20">
        <v>0</v>
      </c>
      <c r="X20">
        <v>29.06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29.06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29.06</v>
      </c>
      <c r="W21">
        <v>0</v>
      </c>
      <c r="X21">
        <v>29.06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29.06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29.06</v>
      </c>
      <c r="W22">
        <v>0</v>
      </c>
      <c r="X22">
        <v>29.06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29.06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29.06</v>
      </c>
      <c r="W24">
        <v>0</v>
      </c>
      <c r="X24">
        <v>29.06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29.06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29.06</v>
      </c>
      <c r="W25">
        <v>0</v>
      </c>
      <c r="X25">
        <v>29.06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29.06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29.06</v>
      </c>
      <c r="W26">
        <v>0</v>
      </c>
      <c r="X26">
        <v>29.06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29.06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29.06</v>
      </c>
      <c r="W27">
        <v>0</v>
      </c>
      <c r="X27">
        <v>29.06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29.06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29.06</v>
      </c>
      <c r="W29">
        <v>0</v>
      </c>
      <c r="X29">
        <v>29.06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29.06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29.06</v>
      </c>
      <c r="W30">
        <v>0</v>
      </c>
      <c r="X30">
        <v>29.06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9.69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9.69</v>
      </c>
      <c r="W31">
        <v>0</v>
      </c>
      <c r="X31">
        <v>9.69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58.12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58.12</v>
      </c>
      <c r="W32">
        <v>0</v>
      </c>
      <c r="X32">
        <v>58.12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58.12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58.12</v>
      </c>
      <c r="W33">
        <v>0</v>
      </c>
      <c r="X33">
        <v>58.12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58.12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58.12</v>
      </c>
      <c r="W34">
        <v>0</v>
      </c>
      <c r="X34">
        <v>58.12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29.06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29.06</v>
      </c>
      <c r="W35">
        <v>0</v>
      </c>
      <c r="X35">
        <v>29.06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87.18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87.18</v>
      </c>
      <c r="W36">
        <v>0</v>
      </c>
      <c r="X36">
        <v>87.18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96.87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96.87</v>
      </c>
      <c r="W37">
        <v>0</v>
      </c>
      <c r="X37">
        <v>96.87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96.87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96.87</v>
      </c>
      <c r="W38">
        <v>0</v>
      </c>
      <c r="X38">
        <v>96.87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96.87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96.87</v>
      </c>
      <c r="W39">
        <v>0</v>
      </c>
      <c r="X39">
        <v>96.87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48.44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48.44</v>
      </c>
      <c r="W40">
        <v>0</v>
      </c>
      <c r="X40">
        <v>48.44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96.87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96.87</v>
      </c>
      <c r="W41">
        <v>0</v>
      </c>
      <c r="X41">
        <v>96.87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125.93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125.93</v>
      </c>
      <c r="W42">
        <v>0</v>
      </c>
      <c r="X42">
        <v>125.93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125.93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125.93</v>
      </c>
      <c r="W43">
        <v>0</v>
      </c>
      <c r="X43">
        <v>125.93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125.93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125.93</v>
      </c>
      <c r="W44">
        <v>0</v>
      </c>
      <c r="X44">
        <v>125.93</v>
      </c>
    </row>
    <row r="45" spans="7:24">
      <c r="G45" t="s">
        <v>87</v>
      </c>
      <c r="H45" s="115">
        <v>22.28</v>
      </c>
      <c r="I45" s="88">
        <v>0</v>
      </c>
      <c r="J45" s="88">
        <v>0</v>
      </c>
      <c r="K45" s="88">
        <v>96.87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119.15</v>
      </c>
      <c r="W45">
        <v>22.28</v>
      </c>
      <c r="X45">
        <v>96.87</v>
      </c>
    </row>
    <row r="46" spans="7:24">
      <c r="G46" t="s">
        <v>88</v>
      </c>
      <c r="H46" s="115">
        <v>13.56</v>
      </c>
      <c r="I46" s="88">
        <v>0</v>
      </c>
      <c r="J46" s="88">
        <v>0</v>
      </c>
      <c r="K46" s="88">
        <v>125.93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139.49</v>
      </c>
      <c r="W46">
        <v>13.56</v>
      </c>
      <c r="X46">
        <v>125.93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125.93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125.93</v>
      </c>
      <c r="W47">
        <v>0</v>
      </c>
      <c r="X47">
        <v>125.93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125.93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125.93</v>
      </c>
      <c r="W48">
        <v>0</v>
      </c>
      <c r="X48">
        <v>125.93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96.87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96.87</v>
      </c>
      <c r="W49">
        <v>0</v>
      </c>
      <c r="X49">
        <v>96.87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125.93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125.93</v>
      </c>
      <c r="W50">
        <v>0</v>
      </c>
      <c r="X50">
        <v>125.93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125.93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125.93</v>
      </c>
      <c r="W51">
        <v>0</v>
      </c>
      <c r="X51">
        <v>125.93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125.93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125.93</v>
      </c>
      <c r="W52">
        <v>0</v>
      </c>
      <c r="X52">
        <v>125.93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125.93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125.93</v>
      </c>
      <c r="W53">
        <v>0</v>
      </c>
      <c r="X53">
        <v>125.93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96.87</v>
      </c>
      <c r="W54">
        <v>0</v>
      </c>
      <c r="X54">
        <v>96.87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125.93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125.93</v>
      </c>
      <c r="W55">
        <v>0</v>
      </c>
      <c r="X55">
        <v>125.93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125.93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125.93</v>
      </c>
      <c r="W56">
        <v>0</v>
      </c>
      <c r="X56">
        <v>125.93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125.93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125.93</v>
      </c>
      <c r="W57">
        <v>0</v>
      </c>
      <c r="X57">
        <v>125.93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125.93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125.93</v>
      </c>
      <c r="W58">
        <v>0</v>
      </c>
      <c r="X58">
        <v>125.93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96.87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96.87</v>
      </c>
      <c r="W59">
        <v>0</v>
      </c>
      <c r="X59">
        <v>96.87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125.93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125.93</v>
      </c>
      <c r="W60">
        <v>0</v>
      </c>
      <c r="X60">
        <v>125.93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125.93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125.93</v>
      </c>
      <c r="W61">
        <v>0</v>
      </c>
      <c r="X61">
        <v>125.93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125.93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125.93</v>
      </c>
      <c r="W62">
        <v>0</v>
      </c>
      <c r="X62">
        <v>125.93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125.93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125.93</v>
      </c>
      <c r="W63">
        <v>0</v>
      </c>
      <c r="X63">
        <v>125.93</v>
      </c>
    </row>
    <row r="64" spans="7:24">
      <c r="G64" t="s">
        <v>106</v>
      </c>
      <c r="H64" s="115">
        <v>12.59</v>
      </c>
      <c r="I64" s="88">
        <v>0</v>
      </c>
      <c r="J64" s="88">
        <v>0</v>
      </c>
      <c r="K64" s="88">
        <v>96.87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109.46</v>
      </c>
      <c r="W64">
        <v>12.59</v>
      </c>
      <c r="X64">
        <v>96.87</v>
      </c>
    </row>
    <row r="65" spans="7:24">
      <c r="G65" t="s">
        <v>107</v>
      </c>
      <c r="H65" s="115">
        <v>9.69</v>
      </c>
      <c r="I65" s="88">
        <v>0</v>
      </c>
      <c r="J65" s="88">
        <v>0</v>
      </c>
      <c r="K65" s="88">
        <v>125.93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135.62</v>
      </c>
      <c r="W65">
        <v>9.69</v>
      </c>
      <c r="X65">
        <v>125.93</v>
      </c>
    </row>
    <row r="66" spans="7:24">
      <c r="G66" t="s">
        <v>108</v>
      </c>
      <c r="H66" s="115">
        <v>35.840000000000003</v>
      </c>
      <c r="I66" s="88">
        <v>0</v>
      </c>
      <c r="J66" s="88">
        <v>0</v>
      </c>
      <c r="K66" s="88">
        <v>125.93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161.77000000000001</v>
      </c>
      <c r="W66">
        <v>35.840000000000003</v>
      </c>
      <c r="X66">
        <v>125.93</v>
      </c>
    </row>
    <row r="67" spans="7:24">
      <c r="G67" t="s">
        <v>109</v>
      </c>
      <c r="H67" s="115">
        <v>0.97</v>
      </c>
      <c r="I67" s="88">
        <v>0</v>
      </c>
      <c r="J67" s="88">
        <v>0</v>
      </c>
      <c r="K67" s="88">
        <v>125.93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126.9</v>
      </c>
      <c r="W67">
        <v>0.97</v>
      </c>
      <c r="X67">
        <v>125.93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96.87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96.87</v>
      </c>
      <c r="W68">
        <v>0</v>
      </c>
      <c r="X68">
        <v>96.87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125.93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125.93</v>
      </c>
      <c r="W69">
        <v>0</v>
      </c>
      <c r="X69">
        <v>125.93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125.93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125.93</v>
      </c>
      <c r="W70">
        <v>0</v>
      </c>
      <c r="X70">
        <v>125.93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125.93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125.93</v>
      </c>
      <c r="W71">
        <v>0</v>
      </c>
      <c r="X71">
        <v>125.93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125.93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125.93</v>
      </c>
      <c r="W72">
        <v>0</v>
      </c>
      <c r="X72">
        <v>125.93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48.44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48.44</v>
      </c>
      <c r="W73">
        <v>0</v>
      </c>
      <c r="X73">
        <v>48.44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96.87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96.87</v>
      </c>
      <c r="W74">
        <v>0</v>
      </c>
      <c r="X74">
        <v>96.87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96.87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96.87</v>
      </c>
      <c r="W75">
        <v>0</v>
      </c>
      <c r="X75">
        <v>96.87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96.87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96.87</v>
      </c>
      <c r="W76">
        <v>0</v>
      </c>
      <c r="X76">
        <v>96.87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96.87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96.87</v>
      </c>
      <c r="W77">
        <v>0</v>
      </c>
      <c r="X77">
        <v>96.87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58.12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58.12</v>
      </c>
      <c r="W78">
        <v>0</v>
      </c>
      <c r="X78">
        <v>58.12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96.87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96.87</v>
      </c>
      <c r="W79">
        <v>0</v>
      </c>
      <c r="X79">
        <v>96.87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87.18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87.18</v>
      </c>
      <c r="W80">
        <v>0</v>
      </c>
      <c r="X80">
        <v>87.18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87.18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87.18</v>
      </c>
      <c r="W81">
        <v>0</v>
      </c>
      <c r="X81">
        <v>87.18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77.5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77.5</v>
      </c>
      <c r="W82">
        <v>0</v>
      </c>
      <c r="X82">
        <v>77.5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77.5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77.5</v>
      </c>
      <c r="W83">
        <v>0</v>
      </c>
      <c r="X83">
        <v>77.5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38.75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38.75</v>
      </c>
      <c r="W84">
        <v>0</v>
      </c>
      <c r="X84">
        <v>38.75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67.81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67.81</v>
      </c>
      <c r="W85">
        <v>0</v>
      </c>
      <c r="X85">
        <v>67.81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67.81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67.81</v>
      </c>
      <c r="W86">
        <v>0</v>
      </c>
      <c r="X86">
        <v>67.81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58.12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58.12</v>
      </c>
      <c r="W87">
        <v>0</v>
      </c>
      <c r="X87">
        <v>58.12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58.12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58.12</v>
      </c>
      <c r="W88">
        <v>0</v>
      </c>
      <c r="X88">
        <v>58.12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58.12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58.12</v>
      </c>
      <c r="W89">
        <v>0</v>
      </c>
      <c r="X89">
        <v>58.12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29.06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29.06</v>
      </c>
      <c r="W90">
        <v>0</v>
      </c>
      <c r="X90">
        <v>29.06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48.44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48.44</v>
      </c>
      <c r="W91">
        <v>0</v>
      </c>
      <c r="X91">
        <v>48.44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48.44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48.44</v>
      </c>
      <c r="W92">
        <v>0</v>
      </c>
      <c r="X92">
        <v>48.44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48.44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48.44</v>
      </c>
      <c r="W93">
        <v>0</v>
      </c>
      <c r="X93">
        <v>48.44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48.44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48.44</v>
      </c>
      <c r="W94">
        <v>0</v>
      </c>
      <c r="X94">
        <v>48.44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9.69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9.69</v>
      </c>
      <c r="W95">
        <v>0</v>
      </c>
      <c r="X95">
        <v>9.69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38.75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38.75</v>
      </c>
      <c r="W96">
        <v>0</v>
      </c>
      <c r="X96">
        <v>38.75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29.06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29.06</v>
      </c>
      <c r="W97">
        <v>0</v>
      </c>
      <c r="X97">
        <v>29.06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19.37</v>
      </c>
      <c r="W98">
        <v>0</v>
      </c>
      <c r="X98">
        <v>19.37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2.37325E-2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1.6806899999999996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1.7044224999999993</v>
      </c>
      <c r="W99">
        <f t="shared" si="1"/>
        <v>2.37325E-2</v>
      </c>
      <c r="X99">
        <f t="shared" si="1"/>
        <v>1.6806899999999996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44845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-0.14144999999999996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7.5458687999999983</v>
      </c>
      <c r="O3">
        <f>BRPL_ISGS_exbus!BB3</f>
        <v>700.30319452576146</v>
      </c>
      <c r="P3" s="77">
        <v>68</v>
      </c>
      <c r="Q3" s="77">
        <v>13.56</v>
      </c>
      <c r="R3" s="80">
        <v>0</v>
      </c>
      <c r="S3" s="80">
        <v>0</v>
      </c>
      <c r="T3" s="78">
        <f>SUMPRODUCT(LTA!F3:AJ3,LTA!F$101:AJ$101,LTA!F$103:AJ$103)</f>
        <v>22.66</v>
      </c>
      <c r="U3" s="78">
        <f>SUMPRODUCT(LTA!F3:AJ3,LTA!F$102:AJ$102,LTA!F$103:AJ$103)</f>
        <v>1.63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258.41000000000003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10.452313033254789</v>
      </c>
      <c r="AD3">
        <f>SUM(B3:AB3,AI3:AR3)-AC3</f>
        <v>976.01666143067928</v>
      </c>
      <c r="AE3">
        <f>'IDT-1'!B3</f>
        <v>0</v>
      </c>
      <c r="AF3" s="26"/>
      <c r="AG3">
        <f>SUM(AD3:AF3)+AT3</f>
        <v>976.01666143067928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-0.14144999999999996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7.4973691999999987</v>
      </c>
      <c r="O4">
        <f>BRPL_ISGS_exbus!BB4</f>
        <v>685.82528116600906</v>
      </c>
      <c r="P4" s="77">
        <v>68</v>
      </c>
      <c r="Q4" s="77">
        <v>13.56</v>
      </c>
      <c r="R4" s="80">
        <v>0</v>
      </c>
      <c r="S4" s="80">
        <v>0</v>
      </c>
      <c r="T4" s="78">
        <f>SUMPRODUCT(LTA!F4:AJ4,LTA!F$101:AJ$101,LTA!F$103:AJ$103)</f>
        <v>22.75</v>
      </c>
      <c r="U4" s="78">
        <f>SUMPRODUCT(LTA!F4:AJ4,LTA!F$102:AJ$102,LTA!F$103:AJ$103)</f>
        <v>1.75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258.41000000000003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10.281937961597992</v>
      </c>
      <c r="AD4">
        <f t="shared" ref="AD4:AD67" si="1">SUM(B4:AB4,AI4:AR4)-AC4</f>
        <v>966.87062354258364</v>
      </c>
      <c r="AE4">
        <f>'IDT-1'!B4</f>
        <v>0</v>
      </c>
      <c r="AF4" s="26"/>
      <c r="AG4">
        <f t="shared" ref="AG4:AG67" si="2">SUM(AD4:AF4)+AT4</f>
        <v>966.87062354258364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-0.14144999999999996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7.3853184000000001</v>
      </c>
      <c r="O5">
        <f>BRPL_ISGS_exbus!BB5</f>
        <v>672.28374784720688</v>
      </c>
      <c r="P5" s="77">
        <v>59</v>
      </c>
      <c r="Q5" s="77">
        <v>13.56</v>
      </c>
      <c r="R5" s="80">
        <v>0</v>
      </c>
      <c r="S5" s="80">
        <v>0</v>
      </c>
      <c r="T5" s="78">
        <f>SUMPRODUCT(LTA!F5:AJ5,LTA!F$101:AJ$101,LTA!F$103:AJ$103)</f>
        <v>22.7</v>
      </c>
      <c r="U5" s="78">
        <f>SUMPRODUCT(LTA!F5:AJ5,LTA!F$102:AJ$102,LTA!F$103:AJ$103)</f>
        <v>1.76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258.41000000000003</v>
      </c>
      <c r="AB5" s="117">
        <f>-STOA!N5</f>
        <v>0</v>
      </c>
      <c r="AC5">
        <f t="shared" si="0"/>
        <v>10.25979697179644</v>
      </c>
      <c r="AD5">
        <f t="shared" si="1"/>
        <v>924.19918041358312</v>
      </c>
      <c r="AE5">
        <f>'IDT-1'!B5</f>
        <v>0</v>
      </c>
      <c r="AF5" s="26"/>
      <c r="AG5">
        <f t="shared" si="2"/>
        <v>924.19918041358312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-0.14144999999999996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7.3451807999999996</v>
      </c>
      <c r="O6">
        <f>BRPL_ISGS_exbus!BB6</f>
        <v>660.21984822176034</v>
      </c>
      <c r="P6" s="77">
        <v>57</v>
      </c>
      <c r="Q6" s="77">
        <v>13.56</v>
      </c>
      <c r="R6" s="80">
        <v>0</v>
      </c>
      <c r="S6" s="80">
        <v>0</v>
      </c>
      <c r="T6" s="78">
        <f>SUMPRODUCT(LTA!F6:AJ6,LTA!F$101:AJ$101,LTA!F$103:AJ$103)</f>
        <v>22.25</v>
      </c>
      <c r="U6" s="78">
        <f>SUMPRODUCT(LTA!F6:AJ6,LTA!F$102:AJ$102,LTA!F$103:AJ$103)</f>
        <v>1.64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258.41000000000003</v>
      </c>
      <c r="AB6" s="117">
        <f>-STOA!N6</f>
        <v>0</v>
      </c>
      <c r="AC6">
        <f t="shared" si="0"/>
        <v>10.121787316690314</v>
      </c>
      <c r="AD6">
        <f t="shared" si="1"/>
        <v>910.66315284324276</v>
      </c>
      <c r="AE6">
        <f>'IDT-1'!B6</f>
        <v>0</v>
      </c>
      <c r="AF6" s="26"/>
      <c r="AG6">
        <f t="shared" si="2"/>
        <v>910.66315284324276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-0.14144999999999996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7.3368187999999988</v>
      </c>
      <c r="O7">
        <f>BRPL_ISGS_exbus!BB7</f>
        <v>608.6704566145977</v>
      </c>
      <c r="P7" s="77">
        <v>55.134517001229</v>
      </c>
      <c r="Q7" s="77">
        <v>13.56</v>
      </c>
      <c r="R7" s="80">
        <v>0</v>
      </c>
      <c r="S7" s="80">
        <v>0</v>
      </c>
      <c r="T7" s="78">
        <f>SUMPRODUCT(LTA!F7:AJ7,LTA!F$101:AJ$101,LTA!F$103:AJ$103)</f>
        <v>22.08</v>
      </c>
      <c r="U7" s="78">
        <f>SUMPRODUCT(LTA!F7:AJ7,LTA!F$102:AJ$102,LTA!F$103:AJ$103)</f>
        <v>1.6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258.19</v>
      </c>
      <c r="AB7" s="117">
        <f>-STOA!N7</f>
        <v>0</v>
      </c>
      <c r="AC7">
        <f t="shared" si="0"/>
        <v>9.5058287942029729</v>
      </c>
      <c r="AD7">
        <f t="shared" si="1"/>
        <v>873.42587475979633</v>
      </c>
      <c r="AE7">
        <f>'IDT-1'!B7</f>
        <v>0</v>
      </c>
      <c r="AF7" s="26"/>
      <c r="AG7">
        <f t="shared" si="2"/>
        <v>873.42587475979633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-0.14144999999999996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7.4421799999999996</v>
      </c>
      <c r="O8">
        <f>BRPL_ISGS_exbus!BB8</f>
        <v>608.69367785555107</v>
      </c>
      <c r="P8" s="77">
        <v>55.134517001229</v>
      </c>
      <c r="Q8" s="77">
        <v>13.56</v>
      </c>
      <c r="R8" s="80">
        <v>0</v>
      </c>
      <c r="S8" s="80">
        <v>0</v>
      </c>
      <c r="T8" s="78">
        <f>SUMPRODUCT(LTA!F8:AJ8,LTA!F$101:AJ$101,LTA!F$103:AJ$103)</f>
        <v>22.049999999999997</v>
      </c>
      <c r="U8" s="78">
        <f>SUMPRODUCT(LTA!F8:AJ8,LTA!F$102:AJ$102,LTA!F$103:AJ$103)</f>
        <v>1.76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258.19</v>
      </c>
      <c r="AB8" s="117">
        <f>-STOA!N8</f>
        <v>0</v>
      </c>
      <c r="AC8">
        <f t="shared" si="0"/>
        <v>9.5169824472055584</v>
      </c>
      <c r="AD8">
        <f t="shared" si="1"/>
        <v>872.6733035477472</v>
      </c>
      <c r="AE8">
        <f>'IDT-1'!B8</f>
        <v>0</v>
      </c>
      <c r="AF8" s="26"/>
      <c r="AG8">
        <f t="shared" si="2"/>
        <v>872.6733035477472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15.204043628624632</v>
      </c>
      <c r="F9">
        <f>GT_Spot!P9</f>
        <v>0</v>
      </c>
      <c r="G9">
        <f>PPCL_NG!P9</f>
        <v>-0.14144999999999996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7.4170939999999987</v>
      </c>
      <c r="O9">
        <f>BRPL_ISGS_exbus!BB9</f>
        <v>595.44803747521985</v>
      </c>
      <c r="P9" s="77">
        <v>55.134517001229</v>
      </c>
      <c r="Q9" s="77">
        <v>13.56</v>
      </c>
      <c r="R9" s="80">
        <v>0</v>
      </c>
      <c r="S9" s="80">
        <v>0</v>
      </c>
      <c r="T9" s="78">
        <f>SUMPRODUCT(LTA!F9:AJ9,LTA!F$101:AJ$101,LTA!F$103:AJ$103)</f>
        <v>17.02</v>
      </c>
      <c r="U9" s="78">
        <f>SUMPRODUCT(LTA!F9:AJ9,LTA!F$102:AJ$102,LTA!F$103:AJ$103)</f>
        <v>1.6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258.19</v>
      </c>
      <c r="AB9" s="117">
        <f>-STOA!N9</f>
        <v>0</v>
      </c>
      <c r="AC9">
        <f t="shared" si="0"/>
        <v>8.9251494155258531</v>
      </c>
      <c r="AD9">
        <f t="shared" si="1"/>
        <v>904.44641122804785</v>
      </c>
      <c r="AE9">
        <f>'IDT-1'!B9</f>
        <v>0</v>
      </c>
      <c r="AF9" s="26"/>
      <c r="AG9">
        <f t="shared" si="2"/>
        <v>904.44641122804785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15.204043628624632</v>
      </c>
      <c r="F10">
        <f>GT_Spot!P10</f>
        <v>0</v>
      </c>
      <c r="G10">
        <f>PPCL_NG!P10</f>
        <v>-0.14144999999999996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7.2883191999999983</v>
      </c>
      <c r="O10">
        <f>BRPL_ISGS_exbus!BB10</f>
        <v>578.47211072922084</v>
      </c>
      <c r="P10" s="77">
        <v>55.134517001229</v>
      </c>
      <c r="Q10" s="77">
        <v>13.56</v>
      </c>
      <c r="R10" s="80">
        <v>0</v>
      </c>
      <c r="S10" s="80">
        <v>0</v>
      </c>
      <c r="T10" s="78">
        <f>SUMPRODUCT(LTA!F10:AJ10,LTA!F$101:AJ$101,LTA!F$103:AJ$103)</f>
        <v>16.98</v>
      </c>
      <c r="U10" s="78">
        <f>SUMPRODUCT(LTA!F10:AJ10,LTA!F$102:AJ$102,LTA!F$103:AJ$103)</f>
        <v>1.78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258.19</v>
      </c>
      <c r="AB10" s="117">
        <f>-STOA!N10</f>
        <v>0</v>
      </c>
      <c r="AC10">
        <f t="shared" si="0"/>
        <v>8.9711788474093606</v>
      </c>
      <c r="AD10">
        <f t="shared" si="1"/>
        <v>865.43568025016555</v>
      </c>
      <c r="AE10">
        <f>'IDT-1'!B10</f>
        <v>0</v>
      </c>
      <c r="AF10" s="26"/>
      <c r="AG10">
        <f t="shared" si="2"/>
        <v>865.43568025016555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15.204043628624632</v>
      </c>
      <c r="F11">
        <f>GT_Spot!P11</f>
        <v>0</v>
      </c>
      <c r="G11">
        <f>PPCL_NG!P11</f>
        <v>-0.14144999999999996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7.3535428000000005</v>
      </c>
      <c r="O11">
        <f>BRPL_ISGS_exbus!BB11</f>
        <v>571.78538442026741</v>
      </c>
      <c r="P11" s="77">
        <v>55.134517001229</v>
      </c>
      <c r="Q11" s="77">
        <v>13.56</v>
      </c>
      <c r="R11" s="80">
        <v>0</v>
      </c>
      <c r="S11" s="80">
        <v>0</v>
      </c>
      <c r="T11" s="78">
        <f>SUMPRODUCT(LTA!F11:AJ11,LTA!F$101:AJ$101,LTA!F$103:AJ$103)</f>
        <v>16.79</v>
      </c>
      <c r="U11" s="78">
        <f>SUMPRODUCT(LTA!F11:AJ11,LTA!F$102:AJ$102,LTA!F$103:AJ$103)</f>
        <v>1.76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258.19</v>
      </c>
      <c r="AB11" s="117">
        <f>-STOA!N11</f>
        <v>0</v>
      </c>
      <c r="AC11">
        <f t="shared" si="0"/>
        <v>8.6979865630378796</v>
      </c>
      <c r="AD11">
        <f t="shared" si="1"/>
        <v>882.8773698255834</v>
      </c>
      <c r="AE11">
        <f>'IDT-1'!B11</f>
        <v>0</v>
      </c>
      <c r="AF11" s="26"/>
      <c r="AG11">
        <f t="shared" si="2"/>
        <v>882.8773698255834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15.204043628624632</v>
      </c>
      <c r="F12">
        <f>GT_Spot!P12</f>
        <v>0</v>
      </c>
      <c r="G12">
        <f>PPCL_NG!P12</f>
        <v>-0.14144999999999996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7.4170939999999987</v>
      </c>
      <c r="O12">
        <f>BRPL_ISGS_exbus!BB12</f>
        <v>571.80860566122089</v>
      </c>
      <c r="P12" s="77">
        <v>55.134517001229</v>
      </c>
      <c r="Q12" s="77">
        <v>13.56</v>
      </c>
      <c r="R12" s="80">
        <v>0</v>
      </c>
      <c r="S12" s="80">
        <v>0</v>
      </c>
      <c r="T12" s="78">
        <f>SUMPRODUCT(LTA!F12:AJ12,LTA!F$101:AJ$101,LTA!F$103:AJ$103)</f>
        <v>15.85</v>
      </c>
      <c r="U12" s="78">
        <f>SUMPRODUCT(LTA!F12:AJ12,LTA!F$102:AJ$102,LTA!F$103:AJ$103)</f>
        <v>1.65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258.19</v>
      </c>
      <c r="AB12" s="117">
        <f>-STOA!N12</f>
        <v>0</v>
      </c>
      <c r="AC12">
        <f t="shared" si="0"/>
        <v>8.9647321137063276</v>
      </c>
      <c r="AD12">
        <f t="shared" si="1"/>
        <v>850.64739671586858</v>
      </c>
      <c r="AE12">
        <f>'IDT-1'!B12</f>
        <v>0</v>
      </c>
      <c r="AF12" s="26"/>
      <c r="AG12">
        <f t="shared" si="2"/>
        <v>850.64739671586858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15.204043628624632</v>
      </c>
      <c r="F13">
        <f>GT_Spot!P13</f>
        <v>0</v>
      </c>
      <c r="G13">
        <f>PPCL_NG!P13</f>
        <v>-0.14144999999999996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7.5625928</v>
      </c>
      <c r="O13">
        <f>BRPL_ISGS_exbus!BB13</f>
        <v>571.9346975357231</v>
      </c>
      <c r="P13" s="77">
        <v>55.134517001229</v>
      </c>
      <c r="Q13" s="77">
        <v>13.56</v>
      </c>
      <c r="R13" s="80">
        <v>0</v>
      </c>
      <c r="S13" s="80">
        <v>0</v>
      </c>
      <c r="T13" s="78">
        <f>SUMPRODUCT(LTA!F13:AJ13,LTA!F$101:AJ$101,LTA!F$103:AJ$103)</f>
        <v>15.54</v>
      </c>
      <c r="U13" s="78">
        <f>SUMPRODUCT(LTA!F13:AJ13,LTA!F$102:AJ$102,LTA!F$103:AJ$103)</f>
        <v>1.61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258.19</v>
      </c>
      <c r="AB13" s="117">
        <f>-STOA!N13</f>
        <v>0</v>
      </c>
      <c r="AC13">
        <f t="shared" si="0"/>
        <v>9.3014109574853698</v>
      </c>
      <c r="AD13">
        <f t="shared" si="1"/>
        <v>812.23230854659164</v>
      </c>
      <c r="AE13">
        <f>'IDT-1'!B13</f>
        <v>0</v>
      </c>
      <c r="AF13" s="26"/>
      <c r="AG13">
        <f t="shared" si="2"/>
        <v>812.23230854659164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15.204043628624632</v>
      </c>
      <c r="F14">
        <f>GT_Spot!P14</f>
        <v>0</v>
      </c>
      <c r="G14">
        <f>PPCL_NG!P14</f>
        <v>-0.14144999999999996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7.4739555999999991</v>
      </c>
      <c r="O14">
        <f>BRPL_ISGS_exbus!BB14</f>
        <v>571.95791877667648</v>
      </c>
      <c r="P14" s="77">
        <v>55.134517001229</v>
      </c>
      <c r="Q14" s="77">
        <v>13.56</v>
      </c>
      <c r="R14" s="80">
        <v>0</v>
      </c>
      <c r="S14" s="80">
        <v>0</v>
      </c>
      <c r="T14" s="78">
        <f>SUMPRODUCT(LTA!F14:AJ14,LTA!F$101:AJ$101,LTA!F$103:AJ$103)</f>
        <v>15.08</v>
      </c>
      <c r="U14" s="78">
        <f>SUMPRODUCT(LTA!F14:AJ14,LTA!F$102:AJ$102,LTA!F$103:AJ$103)</f>
        <v>1.73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258.19</v>
      </c>
      <c r="AB14" s="117">
        <f>-STOA!N14</f>
        <v>0</v>
      </c>
      <c r="AC14">
        <f t="shared" si="0"/>
        <v>9.0758901089908761</v>
      </c>
      <c r="AD14">
        <f t="shared" si="1"/>
        <v>837.05241343603973</v>
      </c>
      <c r="AE14">
        <f>'IDT-1'!B14</f>
        <v>0</v>
      </c>
      <c r="AF14" s="26"/>
      <c r="AG14">
        <f t="shared" si="2"/>
        <v>837.05241343603973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15.204043628624632</v>
      </c>
      <c r="F15">
        <f>GT_Spot!P15</f>
        <v>0</v>
      </c>
      <c r="G15">
        <f>PPCL_NG!P15</f>
        <v>-0.14144999999999996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7.5291447999999992</v>
      </c>
      <c r="O15">
        <f>BRPL_ISGS_exbus!BB15</f>
        <v>571.9346975357231</v>
      </c>
      <c r="P15" s="77">
        <v>55.134517001229</v>
      </c>
      <c r="Q15" s="77">
        <v>13.56</v>
      </c>
      <c r="R15" s="80">
        <v>0</v>
      </c>
      <c r="S15" s="80">
        <v>0</v>
      </c>
      <c r="T15" s="78">
        <f>SUMPRODUCT(LTA!F15:AJ15,LTA!F$101:AJ$101,LTA!F$103:AJ$103)</f>
        <v>14.5</v>
      </c>
      <c r="U15" s="78">
        <f>SUMPRODUCT(LTA!F15:AJ15,LTA!F$102:AJ$102,LTA!F$103:AJ$103)</f>
        <v>1.66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258.14</v>
      </c>
      <c r="AB15" s="117">
        <f>-STOA!N15</f>
        <v>0</v>
      </c>
      <c r="AC15">
        <f t="shared" si="0"/>
        <v>9.0966458095970708</v>
      </c>
      <c r="AD15">
        <f t="shared" si="1"/>
        <v>833.36362569447999</v>
      </c>
      <c r="AE15">
        <f>'IDT-1'!B15</f>
        <v>0</v>
      </c>
      <c r="AF15" s="26"/>
      <c r="AG15">
        <f t="shared" si="2"/>
        <v>833.36362569447999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15.204043628624632</v>
      </c>
      <c r="F16">
        <f>GT_Spot!P16</f>
        <v>0</v>
      </c>
      <c r="G16">
        <f>PPCL_NG!P16</f>
        <v>-0.14144999999999996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7.6177819999999983</v>
      </c>
      <c r="O16">
        <f>BRPL_ISGS_exbus!BB16</f>
        <v>571.95791877667648</v>
      </c>
      <c r="P16" s="77">
        <v>55.134517001229</v>
      </c>
      <c r="Q16" s="77">
        <v>13.56</v>
      </c>
      <c r="R16" s="80">
        <v>0</v>
      </c>
      <c r="S16" s="80">
        <v>0</v>
      </c>
      <c r="T16" s="78">
        <f>SUMPRODUCT(LTA!F16:AJ16,LTA!F$101:AJ$101,LTA!F$103:AJ$103)</f>
        <v>11.9</v>
      </c>
      <c r="U16" s="78">
        <f>SUMPRODUCT(LTA!F16:AJ16,LTA!F$102:AJ$102,LTA!F$103:AJ$103)</f>
        <v>1.66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258.14</v>
      </c>
      <c r="AB16" s="117">
        <f>-STOA!N16</f>
        <v>0</v>
      </c>
      <c r="AC16">
        <f t="shared" si="0"/>
        <v>9.0925064189218521</v>
      </c>
      <c r="AD16">
        <f t="shared" si="1"/>
        <v>828.8796235261085</v>
      </c>
      <c r="AE16">
        <f>'IDT-1'!B16</f>
        <v>0</v>
      </c>
      <c r="AF16" s="26"/>
      <c r="AG16">
        <f t="shared" si="2"/>
        <v>828.8796235261085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15.204043628624632</v>
      </c>
      <c r="F17">
        <f>GT_Spot!P17</f>
        <v>0</v>
      </c>
      <c r="G17">
        <f>PPCL_NG!P17</f>
        <v>-0.14144999999999996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7.5692823999999987</v>
      </c>
      <c r="O17">
        <f>BRPL_ISGS_exbus!BB17</f>
        <v>571.9346975357231</v>
      </c>
      <c r="P17" s="77">
        <v>55.134517001229</v>
      </c>
      <c r="Q17" s="77">
        <v>13.56</v>
      </c>
      <c r="R17" s="80">
        <v>0</v>
      </c>
      <c r="S17" s="80">
        <v>0</v>
      </c>
      <c r="T17" s="78">
        <f>SUMPRODUCT(LTA!F17:AJ17,LTA!F$101:AJ$101,LTA!F$103:AJ$103)</f>
        <v>11.95</v>
      </c>
      <c r="U17" s="78">
        <f>SUMPRODUCT(LTA!F17:AJ17,LTA!F$102:AJ$102,LTA!F$103:AJ$103)</f>
        <v>1.65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258.14</v>
      </c>
      <c r="AB17" s="117">
        <f>-STOA!N17</f>
        <v>0</v>
      </c>
      <c r="AC17">
        <f t="shared" si="0"/>
        <v>8.7104677920670639</v>
      </c>
      <c r="AD17">
        <f t="shared" si="1"/>
        <v>872.22994131200994</v>
      </c>
      <c r="AE17">
        <f>'IDT-1'!B17</f>
        <v>0</v>
      </c>
      <c r="AF17" s="26"/>
      <c r="AG17">
        <f t="shared" si="2"/>
        <v>872.22994131200994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-0.14144999999999996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7.2013543999999987</v>
      </c>
      <c r="O18">
        <f>BRPL_ISGS_exbus!BB18</f>
        <v>571.95791877667648</v>
      </c>
      <c r="P18" s="77">
        <v>55.134517001229</v>
      </c>
      <c r="Q18" s="77">
        <v>13.56</v>
      </c>
      <c r="R18" s="80">
        <v>0</v>
      </c>
      <c r="S18" s="80">
        <v>0</v>
      </c>
      <c r="T18" s="78">
        <f>SUMPRODUCT(LTA!F18:AJ18,LTA!F$101:AJ$101,LTA!F$103:AJ$103)</f>
        <v>11.58</v>
      </c>
      <c r="U18" s="78">
        <f>SUMPRODUCT(LTA!F18:AJ18,LTA!F$102:AJ$102,LTA!F$103:AJ$103)</f>
        <v>1.68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258.14</v>
      </c>
      <c r="AB18" s="117">
        <f>-STOA!N18</f>
        <v>0</v>
      </c>
      <c r="AC18">
        <f t="shared" si="0"/>
        <v>8.9707861982533128</v>
      </c>
      <c r="AD18">
        <f t="shared" si="1"/>
        <v>841.28491614677705</v>
      </c>
      <c r="AE18">
        <f>'IDT-1'!B18</f>
        <v>0</v>
      </c>
      <c r="AF18" s="26"/>
      <c r="AG18">
        <f t="shared" si="2"/>
        <v>841.28491614677705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-0.14144999999999996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6.9354427999999997</v>
      </c>
      <c r="O19">
        <f>BRPL_ISGS_exbus!BB19</f>
        <v>570.76146828532308</v>
      </c>
      <c r="P19" s="77">
        <v>55.134517001229</v>
      </c>
      <c r="Q19" s="77">
        <v>13.56</v>
      </c>
      <c r="R19" s="80">
        <v>0</v>
      </c>
      <c r="S19" s="80">
        <v>0</v>
      </c>
      <c r="T19" s="78">
        <f>SUMPRODUCT(LTA!F19:AJ19,LTA!F$101:AJ$101,LTA!F$103:AJ$103)</f>
        <v>11.489999999999998</v>
      </c>
      <c r="U19" s="78">
        <f>SUMPRODUCT(LTA!F19:AJ19,LTA!F$102:AJ$102,LTA!F$103:AJ$103)</f>
        <v>1.74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258.35000000000002</v>
      </c>
      <c r="AB19" s="117">
        <f>-STOA!N19</f>
        <v>0</v>
      </c>
      <c r="AC19">
        <f t="shared" si="0"/>
        <v>8.4179356329954889</v>
      </c>
      <c r="AD19">
        <f t="shared" si="1"/>
        <v>901.55540462068154</v>
      </c>
      <c r="AE19">
        <f>'IDT-1'!B19</f>
        <v>0</v>
      </c>
      <c r="AF19" s="26"/>
      <c r="AG19">
        <f t="shared" si="2"/>
        <v>901.55540462068154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14.799680766161211</v>
      </c>
      <c r="F20">
        <f>GT_Spot!P20</f>
        <v>0</v>
      </c>
      <c r="G20">
        <f>PPCL_NG!P20</f>
        <v>-0.14144999999999996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7.0876311999999997</v>
      </c>
      <c r="O20">
        <f>BRPL_ISGS_exbus!BB20</f>
        <v>570.78468952627657</v>
      </c>
      <c r="P20" s="77">
        <v>55.134517001229</v>
      </c>
      <c r="Q20" s="77">
        <v>13.56</v>
      </c>
      <c r="R20" s="80">
        <v>0</v>
      </c>
      <c r="S20" s="80">
        <v>0</v>
      </c>
      <c r="T20" s="78">
        <f>SUMPRODUCT(LTA!F20:AJ20,LTA!F$101:AJ$101,LTA!F$103:AJ$103)</f>
        <v>11.12</v>
      </c>
      <c r="U20" s="78">
        <f>SUMPRODUCT(LTA!F20:AJ20,LTA!F$102:AJ$102,LTA!F$103:AJ$103)</f>
        <v>1.69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258.35000000000002</v>
      </c>
      <c r="AB20" s="117">
        <f>-STOA!N20</f>
        <v>0</v>
      </c>
      <c r="AC20">
        <f t="shared" si="0"/>
        <v>8.4122248446462002</v>
      </c>
      <c r="AD20">
        <f t="shared" si="1"/>
        <v>900.91216218752106</v>
      </c>
      <c r="AE20">
        <f>'IDT-1'!B20</f>
        <v>0</v>
      </c>
      <c r="AF20" s="26"/>
      <c r="AG20">
        <f t="shared" si="2"/>
        <v>900.91216218752106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14.799680766161211</v>
      </c>
      <c r="F21">
        <f>GT_Spot!P21</f>
        <v>0</v>
      </c>
      <c r="G21">
        <f>PPCL_NG!P21</f>
        <v>-0.14144999999999996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7.4020423999999991</v>
      </c>
      <c r="O21">
        <f>BRPL_ISGS_exbus!BB21</f>
        <v>599.85122412052317</v>
      </c>
      <c r="P21" s="77">
        <v>55.134517001229</v>
      </c>
      <c r="Q21" s="77">
        <v>13.56</v>
      </c>
      <c r="R21" s="80">
        <v>0</v>
      </c>
      <c r="S21" s="80">
        <v>0</v>
      </c>
      <c r="T21" s="78">
        <f>SUMPRODUCT(LTA!F21:AJ21,LTA!F$101:AJ$101,LTA!F$103:AJ$103)</f>
        <v>11.629999999999999</v>
      </c>
      <c r="U21" s="78">
        <f>SUMPRODUCT(LTA!F21:AJ21,LTA!F$102:AJ$102,LTA!F$103:AJ$103)</f>
        <v>1.72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258.35000000000002</v>
      </c>
      <c r="AB21" s="117">
        <f>-STOA!N21</f>
        <v>0</v>
      </c>
      <c r="AC21">
        <f t="shared" si="0"/>
        <v>9.1727043088785081</v>
      </c>
      <c r="AD21">
        <f t="shared" si="1"/>
        <v>874.07262851753535</v>
      </c>
      <c r="AE21">
        <f>'IDT-1'!B21</f>
        <v>0</v>
      </c>
      <c r="AF21" s="26"/>
      <c r="AG21">
        <f t="shared" si="2"/>
        <v>874.07262851753535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14.799680766161211</v>
      </c>
      <c r="F22">
        <f>GT_Spot!P22</f>
        <v>0</v>
      </c>
      <c r="G22">
        <f>PPCL_NG!P22</f>
        <v>-0.14144999999999996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7.4087319999999988</v>
      </c>
      <c r="O22">
        <f>BRPL_ISGS_exbus!BB22</f>
        <v>606.42472027747669</v>
      </c>
      <c r="P22" s="77">
        <v>55.134517001229</v>
      </c>
      <c r="Q22" s="77">
        <v>13.56</v>
      </c>
      <c r="R22" s="80">
        <v>0</v>
      </c>
      <c r="S22" s="80">
        <v>0</v>
      </c>
      <c r="T22" s="78">
        <f>SUMPRODUCT(LTA!F22:AJ22,LTA!F$101:AJ$101,LTA!F$103:AJ$103)</f>
        <v>12.049999999999999</v>
      </c>
      <c r="U22" s="78">
        <f>SUMPRODUCT(LTA!F22:AJ22,LTA!F$102:AJ$102,LTA!F$103:AJ$103)</f>
        <v>1.68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258.35000000000002</v>
      </c>
      <c r="AB22" s="117">
        <f>-STOA!N22</f>
        <v>0</v>
      </c>
      <c r="AC22">
        <f t="shared" si="0"/>
        <v>8.6746319096413949</v>
      </c>
      <c r="AD22">
        <f t="shared" si="1"/>
        <v>944.53088667372572</v>
      </c>
      <c r="AE22">
        <f>'IDT-1'!B22</f>
        <v>0</v>
      </c>
      <c r="AF22" s="26"/>
      <c r="AG22">
        <f t="shared" si="2"/>
        <v>944.53088667372572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14.799680766161211</v>
      </c>
      <c r="F23">
        <f>GT_Spot!P23</f>
        <v>0</v>
      </c>
      <c r="G23">
        <f>PPCL_NG!P23</f>
        <v>-0.14144999999999996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7.5140931999999996</v>
      </c>
      <c r="O23">
        <f>BRPL_ISGS_exbus!BB23</f>
        <v>585.26771253946697</v>
      </c>
      <c r="P23" s="77">
        <v>55.134517001229</v>
      </c>
      <c r="Q23" s="77">
        <v>13.56</v>
      </c>
      <c r="R23" s="80">
        <v>0</v>
      </c>
      <c r="S23" s="80">
        <v>0</v>
      </c>
      <c r="T23" s="78">
        <f>SUMPRODUCT(LTA!F23:AJ23,LTA!F$101:AJ$101,LTA!F$103:AJ$103)</f>
        <v>12.25</v>
      </c>
      <c r="U23" s="78">
        <f>SUMPRODUCT(LTA!F23:AJ23,LTA!F$102:AJ$102,LTA!F$103:AJ$103)</f>
        <v>1.79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258.35000000000002</v>
      </c>
      <c r="AB23" s="117">
        <f>-STOA!N23</f>
        <v>0</v>
      </c>
      <c r="AC23">
        <f t="shared" si="0"/>
        <v>8.6593942724071518</v>
      </c>
      <c r="AD23">
        <f t="shared" si="1"/>
        <v>960.89447777295049</v>
      </c>
      <c r="AE23">
        <f>'IDT-1'!B23</f>
        <v>0</v>
      </c>
      <c r="AF23" s="26"/>
      <c r="AG23">
        <f t="shared" si="2"/>
        <v>960.89447777295049</v>
      </c>
      <c r="AI23" s="75">
        <f>PXIL!H23</f>
        <v>0</v>
      </c>
      <c r="AJ23" s="75">
        <f>PXIL!N23</f>
        <v>0</v>
      </c>
      <c r="AK23" s="75">
        <f>RTM_IEX!H23</f>
        <v>28.09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14.56204259967231</v>
      </c>
      <c r="F24">
        <f>GT_Spot!P24</f>
        <v>0</v>
      </c>
      <c r="G24">
        <f>PPCL_NG!P24</f>
        <v>-0.14144999999999996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7.4488695999999992</v>
      </c>
      <c r="O24">
        <f>BRPL_ISGS_exbus!BB24</f>
        <v>668.71076918234428</v>
      </c>
      <c r="P24" s="77">
        <v>59</v>
      </c>
      <c r="Q24" s="77">
        <v>13.56</v>
      </c>
      <c r="R24" s="80">
        <v>0</v>
      </c>
      <c r="S24" s="80">
        <v>0</v>
      </c>
      <c r="T24" s="78">
        <f>SUMPRODUCT(LTA!F24:AJ24,LTA!F$101:AJ$101,LTA!F$103:AJ$103)</f>
        <v>13.95</v>
      </c>
      <c r="U24" s="78">
        <f>SUMPRODUCT(LTA!F24:AJ24,LTA!F$102:AJ$102,LTA!F$103:AJ$103)</f>
        <v>1.68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258.35000000000002</v>
      </c>
      <c r="AB24" s="117">
        <f>-STOA!N24</f>
        <v>0</v>
      </c>
      <c r="AC24">
        <f t="shared" si="0"/>
        <v>9.3960411707190463</v>
      </c>
      <c r="AD24">
        <f t="shared" si="1"/>
        <v>997.66350874979787</v>
      </c>
      <c r="AE24">
        <f>'IDT-1'!B24</f>
        <v>0</v>
      </c>
      <c r="AF24" s="26"/>
      <c r="AG24">
        <f t="shared" si="2"/>
        <v>997.66350874979787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-0.14144999999999996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7.3619047999999996</v>
      </c>
      <c r="O25">
        <f>BRPL_ISGS_exbus!BB25</f>
        <v>682.50830132101783</v>
      </c>
      <c r="P25" s="77">
        <v>77</v>
      </c>
      <c r="Q25" s="77">
        <v>13.56</v>
      </c>
      <c r="R25" s="80">
        <v>0</v>
      </c>
      <c r="S25" s="80">
        <v>0</v>
      </c>
      <c r="T25" s="78">
        <f>SUMPRODUCT(LTA!F25:AJ25,LTA!F$101:AJ$101,LTA!F$103:AJ$103)</f>
        <v>15.84</v>
      </c>
      <c r="U25" s="78">
        <f>SUMPRODUCT(LTA!F25:AJ25,LTA!F$102:AJ$102,LTA!F$103:AJ$103)</f>
        <v>1.67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258.35000000000002</v>
      </c>
      <c r="AB25" s="117">
        <f>-STOA!N25</f>
        <v>0</v>
      </c>
      <c r="AC25">
        <f t="shared" si="0"/>
        <v>10.091153901798164</v>
      </c>
      <c r="AD25">
        <f t="shared" si="1"/>
        <v>985.55896335739226</v>
      </c>
      <c r="AE25">
        <f>'IDT-1'!B25</f>
        <v>0</v>
      </c>
      <c r="AF25" s="26"/>
      <c r="AG25">
        <f t="shared" si="2"/>
        <v>985.55896335739226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-0.14144999999999996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7.5943683999999996</v>
      </c>
      <c r="O26">
        <f>BRPL_ISGS_exbus!BB26</f>
        <v>710.02874846699126</v>
      </c>
      <c r="P26" s="77">
        <v>94.52000000000001</v>
      </c>
      <c r="Q26" s="77">
        <v>13.56</v>
      </c>
      <c r="R26" s="80">
        <v>0</v>
      </c>
      <c r="S26" s="80">
        <v>0</v>
      </c>
      <c r="T26" s="78">
        <f>SUMPRODUCT(LTA!F26:AJ26,LTA!F$101:AJ$101,LTA!F$103:AJ$103)</f>
        <v>17.260000000000002</v>
      </c>
      <c r="U26" s="78">
        <f>SUMPRODUCT(LTA!F26:AJ26,LTA!F$102:AJ$102,LTA!F$103:AJ$103)</f>
        <v>1.75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258.35000000000002</v>
      </c>
      <c r="AB26" s="117">
        <f>-STOA!N26</f>
        <v>0</v>
      </c>
      <c r="AC26">
        <f t="shared" si="0"/>
        <v>10.289680455830041</v>
      </c>
      <c r="AD26">
        <f t="shared" si="1"/>
        <v>1056.1333475493338</v>
      </c>
      <c r="AE26">
        <f>'IDT-1'!B26</f>
        <v>0</v>
      </c>
      <c r="AF26" s="26"/>
      <c r="AG26">
        <f t="shared" si="2"/>
        <v>1056.1333475493338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-0.14144999999999996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6.9605287999999996</v>
      </c>
      <c r="O27">
        <f>BRPL_ISGS_exbus!BB27</f>
        <v>828.22538171582551</v>
      </c>
      <c r="P27" s="77">
        <v>94.52000000000001</v>
      </c>
      <c r="Q27" s="77">
        <v>38.380000000000003</v>
      </c>
      <c r="R27" s="80">
        <v>10.22479812206573</v>
      </c>
      <c r="S27" s="80">
        <v>0</v>
      </c>
      <c r="T27" s="78">
        <f>SUMPRODUCT(LTA!F27:AJ27,LTA!F$101:AJ$101,LTA!F$103:AJ$103)</f>
        <v>16.2</v>
      </c>
      <c r="U27" s="78">
        <f>SUMPRODUCT(LTA!F27:AJ27,LTA!F$102:AJ$102,LTA!F$103:AJ$103)</f>
        <v>1.65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307.03000000000003</v>
      </c>
      <c r="AB27" s="117">
        <f>-STOA!N27</f>
        <v>-171.89</v>
      </c>
      <c r="AC27">
        <f t="shared" si="0"/>
        <v>13.424882992227523</v>
      </c>
      <c r="AD27">
        <f t="shared" si="1"/>
        <v>1152.3557367838362</v>
      </c>
      <c r="AE27">
        <f>'IDT-1'!B27</f>
        <v>4</v>
      </c>
      <c r="AF27" s="26"/>
      <c r="AG27">
        <f t="shared" si="2"/>
        <v>1156.3557367838362</v>
      </c>
      <c r="AI27" s="75">
        <f>PXIL!H27</f>
        <v>0</v>
      </c>
      <c r="AJ27" s="75">
        <f>PXIL!N27</f>
        <v>0</v>
      </c>
      <c r="AK27" s="75">
        <f>RTM_IEX!H27</f>
        <v>27.12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-0.14144999999999996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7.5542308</v>
      </c>
      <c r="O28">
        <f>BRPL_ISGS_exbus!BB28</f>
        <v>840.8923300812346</v>
      </c>
      <c r="P28" s="77">
        <v>94.515607903637331</v>
      </c>
      <c r="Q28" s="77">
        <v>38.379999999999995</v>
      </c>
      <c r="R28" s="80">
        <v>18.72</v>
      </c>
      <c r="S28" s="80">
        <v>0</v>
      </c>
      <c r="T28" s="78">
        <f>SUMPRODUCT(LTA!F28:AJ28,LTA!F$101:AJ$101,LTA!F$103:AJ$103)</f>
        <v>16.399999999999999</v>
      </c>
      <c r="U28" s="78">
        <f>SUMPRODUCT(LTA!F28:AJ28,LTA!F$102:AJ$102,LTA!F$103:AJ$103)</f>
        <v>1.64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307.03000000000003</v>
      </c>
      <c r="AB28" s="117">
        <f>-STOA!N28</f>
        <v>-171.89</v>
      </c>
      <c r="AC28">
        <f t="shared" si="0"/>
        <v>13.762903841520952</v>
      </c>
      <c r="AD28">
        <f t="shared" si="1"/>
        <v>1190.4291760815236</v>
      </c>
      <c r="AE28">
        <f>'IDT-1'!B28</f>
        <v>23</v>
      </c>
      <c r="AF28" s="26"/>
      <c r="AG28">
        <f t="shared" si="2"/>
        <v>1213.4291760815236</v>
      </c>
      <c r="AI28" s="75">
        <f>PXIL!H28</f>
        <v>0</v>
      </c>
      <c r="AJ28" s="75">
        <f>PXIL!N28</f>
        <v>0</v>
      </c>
      <c r="AK28" s="75">
        <f>RTM_IEX!H28</f>
        <v>43.59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-0.14144999999999996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7.5140931999999996</v>
      </c>
      <c r="O29">
        <f>BRPL_ISGS_exbus!BB29</f>
        <v>840.48574987128359</v>
      </c>
      <c r="P29" s="77">
        <v>94.515607903637331</v>
      </c>
      <c r="Q29" s="77">
        <v>37.839999999999996</v>
      </c>
      <c r="R29" s="80">
        <v>29.104976911236534</v>
      </c>
      <c r="S29" s="80">
        <v>0</v>
      </c>
      <c r="T29" s="78">
        <f>SUMPRODUCT(LTA!F29:AJ29,LTA!F$101:AJ$101,LTA!F$103:AJ$103)</f>
        <v>15.92</v>
      </c>
      <c r="U29" s="78">
        <f>SUMPRODUCT(LTA!F29:AJ29,LTA!F$102:AJ$102,LTA!F$103:AJ$103)</f>
        <v>1.66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16.46</v>
      </c>
      <c r="Z29" s="75">
        <f>IEX!N29</f>
        <v>0</v>
      </c>
      <c r="AA29" s="117">
        <f>STOA!H29</f>
        <v>355.46000000000004</v>
      </c>
      <c r="AB29" s="117">
        <f>-STOA!N29</f>
        <v>-171.89</v>
      </c>
      <c r="AC29">
        <f t="shared" si="0"/>
        <v>14.548992521612268</v>
      </c>
      <c r="AD29">
        <f t="shared" si="1"/>
        <v>1278.971346502718</v>
      </c>
      <c r="AE29">
        <f>'IDT-1'!B29</f>
        <v>0</v>
      </c>
      <c r="AF29" s="26"/>
      <c r="AG29">
        <f t="shared" si="2"/>
        <v>1278.971346502718</v>
      </c>
      <c r="AI29" s="75">
        <f>PXIL!H29</f>
        <v>0</v>
      </c>
      <c r="AJ29" s="75">
        <f>PXIL!N29</f>
        <v>0</v>
      </c>
      <c r="AK29" s="75">
        <f>RTM_IEX!H29</f>
        <v>59.09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-0.14144999999999996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7.241492</v>
      </c>
      <c r="O30">
        <f>BRPL_ISGS_exbus!BB30</f>
        <v>839.54584524141762</v>
      </c>
      <c r="P30" s="77">
        <v>94.515607903637331</v>
      </c>
      <c r="Q30" s="77">
        <v>37.839999999999996</v>
      </c>
      <c r="R30" s="80">
        <v>40.325036222832871</v>
      </c>
      <c r="S30" s="80">
        <v>0</v>
      </c>
      <c r="T30" s="78">
        <f>SUMPRODUCT(LTA!F30:AJ30,LTA!F$101:AJ$101,LTA!F$103:AJ$103)</f>
        <v>20.09</v>
      </c>
      <c r="U30" s="78">
        <f>SUMPRODUCT(LTA!F30:AJ30,LTA!F$102:AJ$102,LTA!F$103:AJ$103)</f>
        <v>1.62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22.28</v>
      </c>
      <c r="Z30" s="75">
        <f>IEX!N30</f>
        <v>0</v>
      </c>
      <c r="AA30" s="117">
        <f>STOA!H30</f>
        <v>356.86</v>
      </c>
      <c r="AB30" s="117">
        <f>-STOA!N30</f>
        <v>-171.89</v>
      </c>
      <c r="AC30">
        <f t="shared" si="0"/>
        <v>14.685810992251492</v>
      </c>
      <c r="AD30">
        <f t="shared" si="1"/>
        <v>1294.382081513809</v>
      </c>
      <c r="AE30">
        <f>'IDT-1'!B30</f>
        <v>0</v>
      </c>
      <c r="AF30" s="26"/>
      <c r="AG30">
        <f t="shared" si="2"/>
        <v>1294.382081513809</v>
      </c>
      <c r="AI30" s="75">
        <f>PXIL!H30</f>
        <v>0</v>
      </c>
      <c r="AJ30" s="75">
        <f>PXIL!N30</f>
        <v>0</v>
      </c>
      <c r="AK30" s="75">
        <f>RTM_IEX!H30</f>
        <v>53.28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14.56204259967231</v>
      </c>
      <c r="F31">
        <f>GT_Spot!P31</f>
        <v>0</v>
      </c>
      <c r="G31">
        <f>PPCL_NG!P31</f>
        <v>-0.14144999999999996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7.1127171999999996</v>
      </c>
      <c r="O31">
        <f>BRPL_ISGS_exbus!BB31</f>
        <v>846.51276864433805</v>
      </c>
      <c r="P31" s="77">
        <v>94.515607903637331</v>
      </c>
      <c r="Q31" s="77">
        <v>38.379999999999995</v>
      </c>
      <c r="R31" s="80">
        <v>45.999999999999993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1.69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4.84</v>
      </c>
      <c r="Z31" s="75">
        <f>IEX!N31</f>
        <v>0</v>
      </c>
      <c r="AA31" s="117">
        <f>STOA!H31</f>
        <v>361.11</v>
      </c>
      <c r="AB31" s="117">
        <f>-STOA!N31</f>
        <v>-171.89</v>
      </c>
      <c r="AC31">
        <f t="shared" si="0"/>
        <v>15.074534381196262</v>
      </c>
      <c r="AD31">
        <f t="shared" si="1"/>
        <v>1338.1664705049516</v>
      </c>
      <c r="AE31">
        <f>'IDT-1'!B31</f>
        <v>0</v>
      </c>
      <c r="AF31" s="26"/>
      <c r="AG31">
        <f t="shared" si="2"/>
        <v>1338.1664705049516</v>
      </c>
      <c r="AI31" s="75">
        <f>PXIL!H31</f>
        <v>0</v>
      </c>
      <c r="AJ31" s="75">
        <f>PXIL!N31</f>
        <v>0</v>
      </c>
      <c r="AK31" s="75">
        <f>RTM_IEX!H31</f>
        <v>85.25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-0.14144999999999996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7.1612168</v>
      </c>
      <c r="O32">
        <f>BRPL_ISGS_exbus!BB32</f>
        <v>846.51276864433805</v>
      </c>
      <c r="P32" s="77">
        <v>94.515607903637331</v>
      </c>
      <c r="Q32" s="77">
        <v>38.379999999999995</v>
      </c>
      <c r="R32" s="80">
        <v>46</v>
      </c>
      <c r="S32" s="80">
        <v>0</v>
      </c>
      <c r="T32" s="78">
        <f>SUMPRODUCT(LTA!F32:AJ32,LTA!F$101:AJ$101,LTA!F$103:AJ$103)</f>
        <v>47.93</v>
      </c>
      <c r="U32" s="78">
        <f>SUMPRODUCT(LTA!F32:AJ32,LTA!F$102:AJ$102,LTA!F$103:AJ$103)</f>
        <v>1.62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7.75</v>
      </c>
      <c r="Z32" s="75">
        <f>IEX!N32</f>
        <v>0</v>
      </c>
      <c r="AA32" s="117">
        <f>STOA!H32</f>
        <v>337.65</v>
      </c>
      <c r="AB32" s="117">
        <f>-STOA!N32</f>
        <v>-171.89</v>
      </c>
      <c r="AC32">
        <f t="shared" si="0"/>
        <v>14.973639988653762</v>
      </c>
      <c r="AD32">
        <f t="shared" si="1"/>
        <v>1326.8020930176651</v>
      </c>
      <c r="AE32">
        <f>'IDT-1'!B32</f>
        <v>0</v>
      </c>
      <c r="AF32" s="26"/>
      <c r="AG32">
        <f t="shared" si="2"/>
        <v>1326.8020930176651</v>
      </c>
      <c r="AI32" s="75">
        <f>PXIL!H32</f>
        <v>0</v>
      </c>
      <c r="AJ32" s="75">
        <f>PXIL!N32</f>
        <v>0</v>
      </c>
      <c r="AK32" s="75">
        <f>RTM_IEX!H32</f>
        <v>79.430000000000007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13.918271119842831</v>
      </c>
      <c r="F33">
        <f>GT_Spot!P33</f>
        <v>0</v>
      </c>
      <c r="G33">
        <f>PPCL_NG!P33</f>
        <v>-0.14144999999999996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6.9672183999999993</v>
      </c>
      <c r="O33">
        <f>BRPL_ISGS_exbus!BB33</f>
        <v>771.30351291750969</v>
      </c>
      <c r="P33" s="77">
        <v>94.515607903637331</v>
      </c>
      <c r="Q33" s="77">
        <v>14.53</v>
      </c>
      <c r="R33" s="80">
        <v>46</v>
      </c>
      <c r="S33" s="80">
        <v>0</v>
      </c>
      <c r="T33" s="78">
        <f>SUMPRODUCT(LTA!F33:AJ33,LTA!F$101:AJ$101,LTA!F$103:AJ$103)</f>
        <v>69.150000000000006</v>
      </c>
      <c r="U33" s="78">
        <f>SUMPRODUCT(LTA!F33:AJ33,LTA!F$102:AJ$102,LTA!F$103:AJ$103)</f>
        <v>1.62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19.37</v>
      </c>
      <c r="Z33" s="75">
        <f>IEX!N33</f>
        <v>0</v>
      </c>
      <c r="AA33" s="117">
        <f>STOA!H33</f>
        <v>346.05</v>
      </c>
      <c r="AB33" s="117">
        <f>-STOA!N33</f>
        <v>-171.89</v>
      </c>
      <c r="AC33">
        <f t="shared" si="0"/>
        <v>14.863787352337672</v>
      </c>
      <c r="AD33">
        <f t="shared" si="1"/>
        <v>1314.4286915271528</v>
      </c>
      <c r="AE33">
        <f>'IDT-1'!B33</f>
        <v>0</v>
      </c>
      <c r="AF33" s="26"/>
      <c r="AG33">
        <f t="shared" si="2"/>
        <v>1314.4286915271528</v>
      </c>
      <c r="AI33" s="75">
        <f>PXIL!H33</f>
        <v>0</v>
      </c>
      <c r="AJ33" s="75">
        <f>PXIL!N33</f>
        <v>0</v>
      </c>
      <c r="AK33" s="75">
        <f>RTM_IEX!H33</f>
        <v>124.96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-0.14144999999999996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7.0157179999999997</v>
      </c>
      <c r="O34">
        <f>BRPL_ISGS_exbus!BB34</f>
        <v>756.67334827695731</v>
      </c>
      <c r="P34" s="77">
        <v>94.515607903637331</v>
      </c>
      <c r="Q34" s="77">
        <v>14.53</v>
      </c>
      <c r="R34" s="80">
        <v>46</v>
      </c>
      <c r="S34" s="80">
        <v>0</v>
      </c>
      <c r="T34" s="78">
        <f>SUMPRODUCT(LTA!F34:AJ34,LTA!F$101:AJ$101,LTA!F$103:AJ$103)</f>
        <v>94.01</v>
      </c>
      <c r="U34" s="78">
        <f>SUMPRODUCT(LTA!F34:AJ34,LTA!F$102:AJ$102,LTA!F$103:AJ$103)</f>
        <v>1.78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0.97</v>
      </c>
      <c r="Z34" s="75">
        <f>IEX!N34</f>
        <v>0</v>
      </c>
      <c r="AA34" s="117">
        <f>STOA!H34</f>
        <v>350.95</v>
      </c>
      <c r="AB34" s="117">
        <f>-STOA!N34</f>
        <v>-171.89</v>
      </c>
      <c r="AC34">
        <f t="shared" si="0"/>
        <v>14.751660699980812</v>
      </c>
      <c r="AD34">
        <f t="shared" si="1"/>
        <v>1301.7991531389571</v>
      </c>
      <c r="AE34">
        <f>'IDT-1'!B34</f>
        <v>0</v>
      </c>
      <c r="AF34" s="26"/>
      <c r="AG34">
        <f t="shared" si="2"/>
        <v>1301.7991531389571</v>
      </c>
      <c r="AI34" s="75">
        <f>PXIL!H34</f>
        <v>0</v>
      </c>
      <c r="AJ34" s="75">
        <f>PXIL!N34</f>
        <v>0</v>
      </c>
      <c r="AK34" s="75">
        <f>RTM_IEX!H34</f>
        <v>115.28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13.918271119842831</v>
      </c>
      <c r="F35">
        <f>GT_Spot!P35</f>
        <v>0</v>
      </c>
      <c r="G35">
        <f>PPCL_NG!P35</f>
        <v>-0.14144999999999996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-5.9945701357466064</v>
      </c>
      <c r="M35">
        <f>EDWPCL!S35</f>
        <v>0</v>
      </c>
      <c r="N35">
        <f>'MSW BWN'!S35</f>
        <v>7.0474936000000001</v>
      </c>
      <c r="O35">
        <f>BRPL_ISGS_exbus!BB35</f>
        <v>790.00519906556883</v>
      </c>
      <c r="P35" s="77">
        <v>94.52000000000001</v>
      </c>
      <c r="Q35" s="77">
        <v>14.28</v>
      </c>
      <c r="R35" s="80">
        <v>44.71</v>
      </c>
      <c r="S35" s="80">
        <v>0</v>
      </c>
      <c r="T35" s="78">
        <f>SUMPRODUCT(LTA!F35:AJ35,LTA!F$101:AJ$101,LTA!F$103:AJ$103)</f>
        <v>120.11000000000001</v>
      </c>
      <c r="U35" s="78">
        <f>SUMPRODUCT(LTA!F35:AJ35,LTA!F$102:AJ$102,LTA!F$103:AJ$103)</f>
        <v>1.66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16.47</v>
      </c>
      <c r="Z35" s="75">
        <f>IEX!N35</f>
        <v>0</v>
      </c>
      <c r="AA35" s="117">
        <f>STOA!H35</f>
        <v>294.15999999999997</v>
      </c>
      <c r="AB35" s="117">
        <f>-STOA!N35</f>
        <v>-171.89</v>
      </c>
      <c r="AC35">
        <f t="shared" si="0"/>
        <v>16.046621395630019</v>
      </c>
      <c r="AD35">
        <f t="shared" si="1"/>
        <v>1447.9244310406461</v>
      </c>
      <c r="AE35">
        <f>'IDT-1'!B35</f>
        <v>9</v>
      </c>
      <c r="AF35" s="26"/>
      <c r="AG35">
        <f t="shared" si="2"/>
        <v>1456.9244310406461</v>
      </c>
      <c r="AI35" s="75">
        <f>PXIL!H35</f>
        <v>0</v>
      </c>
      <c r="AJ35" s="75">
        <f>PXIL!N35</f>
        <v>0</v>
      </c>
      <c r="AK35" s="75">
        <f>RTM_IEX!H35</f>
        <v>246.05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13.918271119842831</v>
      </c>
      <c r="F36">
        <f>GT_Spot!P36</f>
        <v>0</v>
      </c>
      <c r="G36">
        <f>PPCL_NG!P36</f>
        <v>-0.14144999999999996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7.0959932000000006</v>
      </c>
      <c r="O36">
        <f>BRPL_ISGS_exbus!BB36</f>
        <v>811.09718726996891</v>
      </c>
      <c r="P36" s="77">
        <v>94.52000000000001</v>
      </c>
      <c r="Q36" s="77">
        <v>14.28</v>
      </c>
      <c r="R36" s="80">
        <v>44.71</v>
      </c>
      <c r="S36" s="80">
        <v>0</v>
      </c>
      <c r="T36" s="78">
        <f>SUMPRODUCT(LTA!F36:AJ36,LTA!F$101:AJ$101,LTA!F$103:AJ$103)</f>
        <v>145.55999999999997</v>
      </c>
      <c r="U36" s="78">
        <f>SUMPRODUCT(LTA!F36:AJ36,LTA!F$102:AJ$102,LTA!F$103:AJ$103)</f>
        <v>1.67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301.15999999999997</v>
      </c>
      <c r="AB36" s="117">
        <f>-STOA!N36</f>
        <v>-171.89</v>
      </c>
      <c r="AC36">
        <f t="shared" si="0"/>
        <v>16.366095555327306</v>
      </c>
      <c r="AD36">
        <f t="shared" si="1"/>
        <v>1483.643224572985</v>
      </c>
      <c r="AE36">
        <f>'IDT-1'!B36</f>
        <v>29</v>
      </c>
      <c r="AF36" s="26"/>
      <c r="AG36">
        <f t="shared" si="2"/>
        <v>1512.643224572985</v>
      </c>
      <c r="AI36" s="75">
        <f>PXIL!H36</f>
        <v>0</v>
      </c>
      <c r="AJ36" s="75">
        <f>PXIL!N36</f>
        <v>0</v>
      </c>
      <c r="AK36" s="75">
        <f>RTM_IEX!H36</f>
        <v>245.09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13.918271119842831</v>
      </c>
      <c r="F37">
        <f>GT_Spot!P37</f>
        <v>0</v>
      </c>
      <c r="G37">
        <f>PPCL_NG!P37</f>
        <v>-0.14144999999999996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7.4170939999999987</v>
      </c>
      <c r="O37">
        <f>BRPL_ISGS_exbus!BB37</f>
        <v>790.65625275334878</v>
      </c>
      <c r="P37" s="77">
        <v>94.51</v>
      </c>
      <c r="Q37" s="77">
        <v>14.28</v>
      </c>
      <c r="R37" s="80">
        <v>43</v>
      </c>
      <c r="S37" s="80">
        <v>0</v>
      </c>
      <c r="T37" s="78">
        <f>SUMPRODUCT(LTA!F37:AJ37,LTA!F$101:AJ$101,LTA!F$103:AJ$103)</f>
        <v>171.08</v>
      </c>
      <c r="U37" s="78">
        <f>SUMPRODUCT(LTA!F37:AJ37,LTA!F$102:AJ$102,LTA!F$103:AJ$103)</f>
        <v>1.7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308.15999999999997</v>
      </c>
      <c r="AB37" s="117">
        <f>-STOA!N37</f>
        <v>-171.89</v>
      </c>
      <c r="AC37">
        <f t="shared" si="0"/>
        <v>15.138937018621046</v>
      </c>
      <c r="AD37">
        <f t="shared" si="1"/>
        <v>1345.4205493930713</v>
      </c>
      <c r="AE37">
        <f>'IDT-1'!B37</f>
        <v>25</v>
      </c>
      <c r="AF37" s="26"/>
      <c r="AG37">
        <f t="shared" si="2"/>
        <v>1370.4205493930713</v>
      </c>
      <c r="AI37" s="75">
        <f>PXIL!H37</f>
        <v>0</v>
      </c>
      <c r="AJ37" s="75">
        <f>PXIL!N37</f>
        <v>0</v>
      </c>
      <c r="AK37" s="75">
        <f>RTM_IEX!H37</f>
        <v>94.93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13.918271119842831</v>
      </c>
      <c r="F38">
        <f>GT_Spot!P38</f>
        <v>0</v>
      </c>
      <c r="G38">
        <f>PPCL_NG!P38</f>
        <v>-0.14144999999999996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7.7381947999999987</v>
      </c>
      <c r="O38">
        <f>BRPL_ISGS_exbus!BB38</f>
        <v>791.64730316134876</v>
      </c>
      <c r="P38" s="77">
        <v>94.51</v>
      </c>
      <c r="Q38" s="77">
        <v>14.28</v>
      </c>
      <c r="R38" s="80">
        <v>43</v>
      </c>
      <c r="S38" s="80">
        <v>0</v>
      </c>
      <c r="T38" s="78">
        <f>SUMPRODUCT(LTA!F38:AJ38,LTA!F$101:AJ$101,LTA!F$103:AJ$103)</f>
        <v>200.54</v>
      </c>
      <c r="U38" s="78">
        <f>SUMPRODUCT(LTA!F38:AJ38,LTA!F$102:AJ$102,LTA!F$103:AJ$103)</f>
        <v>1.63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322.15999999999997</v>
      </c>
      <c r="AB38" s="117">
        <f>-STOA!N38</f>
        <v>-171.89</v>
      </c>
      <c r="AC38">
        <f t="shared" si="0"/>
        <v>15.327715949251449</v>
      </c>
      <c r="AD38">
        <f t="shared" si="1"/>
        <v>1366.6839216704409</v>
      </c>
      <c r="AE38">
        <f>'IDT-1'!B38</f>
        <v>26</v>
      </c>
      <c r="AF38" s="26"/>
      <c r="AG38">
        <f t="shared" si="2"/>
        <v>1392.6839216704409</v>
      </c>
      <c r="AI38" s="75">
        <f>PXIL!H38</f>
        <v>0</v>
      </c>
      <c r="AJ38" s="75">
        <f>PXIL!N38</f>
        <v>0</v>
      </c>
      <c r="AK38" s="75">
        <f>RTM_IEX!H38</f>
        <v>71.680000000000007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13.800982318271121</v>
      </c>
      <c r="F39">
        <f>GT_Spot!P39</f>
        <v>0</v>
      </c>
      <c r="G39">
        <f>PPCL_NG!P39</f>
        <v>-0.14144999999999996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6.7431167999999992</v>
      </c>
      <c r="O39">
        <f>BRPL_ISGS_exbus!BB39</f>
        <v>849.6483826164208</v>
      </c>
      <c r="P39" s="77">
        <v>94.51</v>
      </c>
      <c r="Q39" s="77">
        <v>38.380000000000003</v>
      </c>
      <c r="R39" s="80">
        <v>43</v>
      </c>
      <c r="S39" s="80">
        <v>0</v>
      </c>
      <c r="T39" s="78">
        <f>SUMPRODUCT(LTA!F39:AJ39,LTA!F$101:AJ$101,LTA!F$103:AJ$103)</f>
        <v>223.95999999999998</v>
      </c>
      <c r="U39" s="78">
        <f>SUMPRODUCT(LTA!F39:AJ39,LTA!F$102:AJ$102,LTA!F$103:AJ$103)</f>
        <v>1.69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332.65999999999997</v>
      </c>
      <c r="AB39" s="117">
        <f>-STOA!N39</f>
        <v>-171.89</v>
      </c>
      <c r="AC39">
        <f t="shared" si="0"/>
        <v>16.676372520521543</v>
      </c>
      <c r="AD39">
        <f t="shared" si="1"/>
        <v>1299.6239777526712</v>
      </c>
      <c r="AE39">
        <f>'IDT-1'!B39</f>
        <v>32</v>
      </c>
      <c r="AF39" s="26"/>
      <c r="AG39">
        <f t="shared" si="2"/>
        <v>1331.6239777526712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13.800982318271121</v>
      </c>
      <c r="F40">
        <f>GT_Spot!P40</f>
        <v>0</v>
      </c>
      <c r="G40">
        <f>PPCL_NG!P40</f>
        <v>-0.14144999999999996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7.0809415999999992</v>
      </c>
      <c r="O40">
        <f>BRPL_ISGS_exbus!BB40</f>
        <v>849.6483826164208</v>
      </c>
      <c r="P40" s="77">
        <v>94.51</v>
      </c>
      <c r="Q40" s="77">
        <v>38.380000000000003</v>
      </c>
      <c r="R40" s="80">
        <v>43</v>
      </c>
      <c r="S40" s="80">
        <v>0</v>
      </c>
      <c r="T40" s="78">
        <f>SUMPRODUCT(LTA!F40:AJ40,LTA!F$101:AJ$101,LTA!F$103:AJ$103)</f>
        <v>247.6</v>
      </c>
      <c r="U40" s="78">
        <f>SUMPRODUCT(LTA!F40:AJ40,LTA!F$102:AJ$102,LTA!F$103:AJ$103)</f>
        <v>1.7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338.26</v>
      </c>
      <c r="AB40" s="117">
        <f>-STOA!N40</f>
        <v>-171.89</v>
      </c>
      <c r="AC40">
        <f t="shared" si="0"/>
        <v>16.643767170529095</v>
      </c>
      <c r="AD40">
        <f t="shared" si="1"/>
        <v>1362.2444079026629</v>
      </c>
      <c r="AE40">
        <f>'IDT-1'!B40</f>
        <v>26</v>
      </c>
      <c r="AF40" s="26"/>
      <c r="AG40">
        <f t="shared" si="2"/>
        <v>1388.2444079026629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13.800982318271121</v>
      </c>
      <c r="F41">
        <f>GT_Spot!P41</f>
        <v>0</v>
      </c>
      <c r="G41">
        <f>PPCL_NG!P41</f>
        <v>-0.14144999999999996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7.2164059999999992</v>
      </c>
      <c r="O41">
        <f>BRPL_ISGS_exbus!BB41</f>
        <v>791.41932091543924</v>
      </c>
      <c r="P41" s="77">
        <v>94.51</v>
      </c>
      <c r="Q41" s="77">
        <v>38</v>
      </c>
      <c r="R41" s="80">
        <v>43</v>
      </c>
      <c r="S41" s="80">
        <v>0</v>
      </c>
      <c r="T41" s="78">
        <f>SUMPRODUCT(LTA!F41:AJ41,LTA!F$101:AJ$101,LTA!F$103:AJ$103)</f>
        <v>269.61</v>
      </c>
      <c r="U41" s="78">
        <f>SUMPRODUCT(LTA!F41:AJ41,LTA!F$102:AJ$102,LTA!F$103:AJ$103)</f>
        <v>1.69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343.15999999999997</v>
      </c>
      <c r="AB41" s="117">
        <f>-STOA!N41</f>
        <v>-171.89</v>
      </c>
      <c r="AC41">
        <f t="shared" si="0"/>
        <v>15.842109990470934</v>
      </c>
      <c r="AD41">
        <f t="shared" si="1"/>
        <v>1390.4724677817396</v>
      </c>
      <c r="AE41">
        <f>'IDT-1'!B41</f>
        <v>40</v>
      </c>
      <c r="AF41" s="26"/>
      <c r="AG41">
        <f t="shared" si="2"/>
        <v>1430.4724677817396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13.800982318271121</v>
      </c>
      <c r="F42">
        <f>GT_Spot!P42</f>
        <v>0</v>
      </c>
      <c r="G42">
        <f>PPCL_NG!P42</f>
        <v>-0.14144999999999996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7.7231432</v>
      </c>
      <c r="O42">
        <f>BRPL_ISGS_exbus!BB42</f>
        <v>762.0199801692595</v>
      </c>
      <c r="P42" s="77">
        <v>94.51</v>
      </c>
      <c r="Q42" s="77">
        <v>38</v>
      </c>
      <c r="R42" s="80">
        <v>43</v>
      </c>
      <c r="S42" s="80">
        <v>0</v>
      </c>
      <c r="T42" s="78">
        <f>SUMPRODUCT(LTA!F42:AJ42,LTA!F$101:AJ$101,LTA!F$103:AJ$103)</f>
        <v>289.26</v>
      </c>
      <c r="U42" s="78">
        <f>SUMPRODUCT(LTA!F42:AJ42,LTA!F$102:AJ$102,LTA!F$103:AJ$103)</f>
        <v>1.78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4.84</v>
      </c>
      <c r="Z42" s="75">
        <f>IEX!N42</f>
        <v>0</v>
      </c>
      <c r="AA42" s="117">
        <f>STOA!H42</f>
        <v>350.15999999999997</v>
      </c>
      <c r="AB42" s="117">
        <f>-STOA!N42</f>
        <v>-171.89</v>
      </c>
      <c r="AC42">
        <f t="shared" si="0"/>
        <v>15.85123091138723</v>
      </c>
      <c r="AD42">
        <f t="shared" si="1"/>
        <v>1425.6507433146439</v>
      </c>
      <c r="AE42">
        <f>'IDT-1'!B42</f>
        <v>29</v>
      </c>
      <c r="AF42" s="26"/>
      <c r="AG42">
        <f t="shared" si="2"/>
        <v>1454.6507433146439</v>
      </c>
      <c r="AI42" s="75">
        <f>PXIL!H42</f>
        <v>0</v>
      </c>
      <c r="AJ42" s="75">
        <f>PXIL!N42</f>
        <v>0</v>
      </c>
      <c r="AK42" s="75">
        <f>RTM_IEX!H42</f>
        <v>15.5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13.800982318271121</v>
      </c>
      <c r="F43">
        <f>GT_Spot!P43</f>
        <v>0</v>
      </c>
      <c r="G43">
        <f>PPCL_NG!P43</f>
        <v>-0.14144999999999996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7.5943683999999996</v>
      </c>
      <c r="O43">
        <f>BRPL_ISGS_exbus!BB43</f>
        <v>753.63132440754453</v>
      </c>
      <c r="P43" s="77">
        <v>94.51</v>
      </c>
      <c r="Q43" s="77">
        <v>37.785046753940691</v>
      </c>
      <c r="R43" s="80">
        <v>43</v>
      </c>
      <c r="S43" s="80">
        <v>0</v>
      </c>
      <c r="T43" s="78">
        <f>SUMPRODUCT(LTA!F43:AJ43,LTA!F$101:AJ$101,LTA!F$103:AJ$103)</f>
        <v>309.63</v>
      </c>
      <c r="U43" s="78">
        <f>SUMPRODUCT(LTA!F43:AJ43,LTA!F$102:AJ$102,LTA!F$103:AJ$103)</f>
        <v>1.79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353.65999999999997</v>
      </c>
      <c r="AB43" s="117">
        <f>-STOA!N43</f>
        <v>-171.89</v>
      </c>
      <c r="AC43">
        <f t="shared" si="0"/>
        <v>16.478913933878818</v>
      </c>
      <c r="AD43">
        <f t="shared" si="1"/>
        <v>1496.350676484378</v>
      </c>
      <c r="AE43">
        <f>'IDT-1'!B43</f>
        <v>13</v>
      </c>
      <c r="AF43" s="26"/>
      <c r="AG43">
        <f t="shared" si="2"/>
        <v>1509.350676484378</v>
      </c>
      <c r="AI43" s="75">
        <f>PXIL!H43</f>
        <v>0</v>
      </c>
      <c r="AJ43" s="75">
        <f>PXIL!N43</f>
        <v>0</v>
      </c>
      <c r="AK43" s="75">
        <f>RTM_IEX!H43</f>
        <v>76.52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13.800982318271121</v>
      </c>
      <c r="F44">
        <f>GT_Spot!P44</f>
        <v>0</v>
      </c>
      <c r="G44">
        <f>PPCL_NG!P44</f>
        <v>-0.14144999999999996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6.8468056000000006</v>
      </c>
      <c r="O44">
        <f>BRPL_ISGS_exbus!BB44</f>
        <v>753.2659288971696</v>
      </c>
      <c r="P44" s="77">
        <v>94.51</v>
      </c>
      <c r="Q44" s="77">
        <v>37.785046753940691</v>
      </c>
      <c r="R44" s="80">
        <v>43</v>
      </c>
      <c r="S44" s="80">
        <v>0</v>
      </c>
      <c r="T44" s="78">
        <f>SUMPRODUCT(LTA!F44:AJ44,LTA!F$101:AJ$101,LTA!F$103:AJ$103)</f>
        <v>323.61</v>
      </c>
      <c r="U44" s="78">
        <f>SUMPRODUCT(LTA!F44:AJ44,LTA!F$102:AJ$102,LTA!F$103:AJ$103)</f>
        <v>1.6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357.15999999999997</v>
      </c>
      <c r="AB44" s="117">
        <f>-STOA!N44</f>
        <v>-171.89</v>
      </c>
      <c r="AC44">
        <f t="shared" si="0"/>
        <v>16.357095900747517</v>
      </c>
      <c r="AD44">
        <f t="shared" si="1"/>
        <v>1482.6295362071342</v>
      </c>
      <c r="AE44">
        <f>'IDT-1'!B44</f>
        <v>7</v>
      </c>
      <c r="AF44" s="26"/>
      <c r="AG44">
        <f t="shared" si="2"/>
        <v>1489.6295362071342</v>
      </c>
      <c r="AI44" s="75">
        <f>PXIL!H44</f>
        <v>0</v>
      </c>
      <c r="AJ44" s="75">
        <f>PXIL!N44</f>
        <v>0</v>
      </c>
      <c r="AK44" s="75">
        <f>RTM_IEX!H44</f>
        <v>46.5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13.800982318271121</v>
      </c>
      <c r="F45">
        <f>GT_Spot!P45</f>
        <v>0</v>
      </c>
      <c r="G45">
        <f>PPCL_NG!P45</f>
        <v>-0.14144999999999996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7.1846303999999996</v>
      </c>
      <c r="O45">
        <f>BRPL_ISGS_exbus!BB45</f>
        <v>754.05444482744679</v>
      </c>
      <c r="P45" s="77">
        <v>94.51</v>
      </c>
      <c r="Q45" s="77">
        <v>14.530000000000001</v>
      </c>
      <c r="R45" s="80">
        <v>43</v>
      </c>
      <c r="S45" s="80">
        <v>0</v>
      </c>
      <c r="T45" s="78">
        <f>SUMPRODUCT(LTA!F45:AJ45,LTA!F$101:AJ$101,LTA!F$103:AJ$103)</f>
        <v>334.71999999999997</v>
      </c>
      <c r="U45" s="78">
        <f>SUMPRODUCT(LTA!F45:AJ45,LTA!F$102:AJ$102,LTA!F$103:AJ$103)</f>
        <v>1.76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360.65999999999997</v>
      </c>
      <c r="AB45" s="117">
        <f>-STOA!N45</f>
        <v>-171.89</v>
      </c>
      <c r="AC45">
        <f t="shared" si="0"/>
        <v>16.224139287739277</v>
      </c>
      <c r="AD45">
        <f t="shared" si="1"/>
        <v>1467.6537867964792</v>
      </c>
      <c r="AE45">
        <f>'IDT-1'!B45</f>
        <v>0</v>
      </c>
      <c r="AF45" s="26"/>
      <c r="AG45">
        <f t="shared" si="2"/>
        <v>1467.6537867964792</v>
      </c>
      <c r="AI45" s="75">
        <f>PXIL!H45</f>
        <v>0</v>
      </c>
      <c r="AJ45" s="75">
        <f>PXIL!N45</f>
        <v>0</v>
      </c>
      <c r="AK45" s="75">
        <f>RTM_IEX!H45</f>
        <v>16.47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22.28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13.800982318271121</v>
      </c>
      <c r="F46">
        <f>GT_Spot!P46</f>
        <v>0</v>
      </c>
      <c r="G46">
        <f>PPCL_NG!P46</f>
        <v>-0.14144999999999996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7.2816296000000005</v>
      </c>
      <c r="O46">
        <f>BRPL_ISGS_exbus!BB46</f>
        <v>774.19232832104694</v>
      </c>
      <c r="P46" s="77">
        <v>94.51</v>
      </c>
      <c r="Q46" s="77">
        <v>14.530000000000001</v>
      </c>
      <c r="R46" s="80">
        <v>43</v>
      </c>
      <c r="S46" s="80">
        <v>0</v>
      </c>
      <c r="T46" s="78">
        <f>SUMPRODUCT(LTA!F46:AJ46,LTA!F$101:AJ$101,LTA!F$103:AJ$103)</f>
        <v>337.46</v>
      </c>
      <c r="U46" s="78">
        <f>SUMPRODUCT(LTA!F46:AJ46,LTA!F$102:AJ$102,LTA!F$103:AJ$103)</f>
        <v>1.78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362.76</v>
      </c>
      <c r="AB46" s="117">
        <f>-STOA!N46</f>
        <v>-171.89</v>
      </c>
      <c r="AC46">
        <f t="shared" si="0"/>
        <v>16.325558255442964</v>
      </c>
      <c r="AD46">
        <f t="shared" si="1"/>
        <v>1479.0772505223754</v>
      </c>
      <c r="AE46">
        <f>'IDT-1'!B46</f>
        <v>0</v>
      </c>
      <c r="AF46" s="26"/>
      <c r="AG46">
        <f t="shared" si="2"/>
        <v>1479.0772505223754</v>
      </c>
      <c r="AI46" s="75">
        <f>PXIL!H46</f>
        <v>0</v>
      </c>
      <c r="AJ46" s="75">
        <f>PXIL!N46</f>
        <v>0</v>
      </c>
      <c r="AK46" s="75">
        <f>RTM_IEX!H46</f>
        <v>11.62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13.56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14.191944990176818</v>
      </c>
      <c r="F47">
        <f>GT_Spot!P47</f>
        <v>0</v>
      </c>
      <c r="G47">
        <f>PPCL_NG!P47</f>
        <v>-0.14144999999999996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7.3685943999999983</v>
      </c>
      <c r="O47">
        <f>BRPL_ISGS_exbus!BB47</f>
        <v>777.87187325723937</v>
      </c>
      <c r="P47" s="77">
        <v>94.51</v>
      </c>
      <c r="Q47" s="77">
        <v>14.530000000000001</v>
      </c>
      <c r="R47" s="80">
        <v>43</v>
      </c>
      <c r="S47" s="80">
        <v>0</v>
      </c>
      <c r="T47" s="78">
        <f>SUMPRODUCT(LTA!F47:AJ47,LTA!F$101:AJ$101,LTA!F$103:AJ$103)</f>
        <v>337.75000000000006</v>
      </c>
      <c r="U47" s="78">
        <f>SUMPRODUCT(LTA!F47:AJ47,LTA!F$102:AJ$102,LTA!F$103:AJ$103)</f>
        <v>1.61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364.15999999999997</v>
      </c>
      <c r="AB47" s="117">
        <f>-STOA!N47</f>
        <v>-171.89</v>
      </c>
      <c r="AC47">
        <f t="shared" si="0"/>
        <v>16.332928012634227</v>
      </c>
      <c r="AD47">
        <f t="shared" si="1"/>
        <v>1479.907353173282</v>
      </c>
      <c r="AE47">
        <f>'IDT-1'!B47</f>
        <v>0</v>
      </c>
      <c r="AF47" s="26"/>
      <c r="AG47">
        <f t="shared" si="2"/>
        <v>1479.907353173282</v>
      </c>
      <c r="AI47" s="75">
        <f>PXIL!H47</f>
        <v>0</v>
      </c>
      <c r="AJ47" s="75">
        <f>PXIL!N47</f>
        <v>0</v>
      </c>
      <c r="AK47" s="75">
        <f>RTM_IEX!H47</f>
        <v>20.34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3.6201891891891886</v>
      </c>
      <c r="F48">
        <f>GT_Spot!P48</f>
        <v>0</v>
      </c>
      <c r="G48">
        <f>PPCL_NG!P48</f>
        <v>-0.14144999999999996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7.6980571999999983</v>
      </c>
      <c r="O48">
        <f>BRPL_ISGS_exbus!BB48</f>
        <v>753.98273068888716</v>
      </c>
      <c r="P48" s="77">
        <v>94.51</v>
      </c>
      <c r="Q48" s="77">
        <v>14.530000000000001</v>
      </c>
      <c r="R48" s="80">
        <v>43</v>
      </c>
      <c r="S48" s="80">
        <v>0</v>
      </c>
      <c r="T48" s="78">
        <f>SUMPRODUCT(LTA!F48:AJ48,LTA!F$101:AJ$101,LTA!F$103:AJ$103)</f>
        <v>339.47</v>
      </c>
      <c r="U48" s="78">
        <f>SUMPRODUCT(LTA!F48:AJ48,LTA!F$102:AJ$102,LTA!F$103:AJ$103)</f>
        <v>1.72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364.15999999999997</v>
      </c>
      <c r="AB48" s="117">
        <f>-STOA!N48</f>
        <v>-171.89</v>
      </c>
      <c r="AC48">
        <f t="shared" si="0"/>
        <v>16.185075379624035</v>
      </c>
      <c r="AD48">
        <f t="shared" si="1"/>
        <v>1463.2537702369527</v>
      </c>
      <c r="AE48">
        <f>'IDT-1'!B48</f>
        <v>0</v>
      </c>
      <c r="AF48" s="26"/>
      <c r="AG48">
        <f t="shared" si="2"/>
        <v>1463.2537702369527</v>
      </c>
      <c r="AI48" s="75">
        <f>PXIL!H48</f>
        <v>0</v>
      </c>
      <c r="AJ48" s="75">
        <f>PXIL!N48</f>
        <v>0</v>
      </c>
      <c r="AK48" s="75">
        <f>RTM_IEX!H48</f>
        <v>35.840000000000003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3.6201891891891886</v>
      </c>
      <c r="F49">
        <f>GT_Spot!P49</f>
        <v>0</v>
      </c>
      <c r="G49">
        <f>PPCL_NG!P49</f>
        <v>-0.14144999999999996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-4.4117647058823524</v>
      </c>
      <c r="M49">
        <f>EDWPCL!S49</f>
        <v>0</v>
      </c>
      <c r="N49">
        <f>'MSW BWN'!S49</f>
        <v>7.4338180000000005</v>
      </c>
      <c r="O49">
        <f>BRPL_ISGS_exbus!BB49</f>
        <v>750.41140835339877</v>
      </c>
      <c r="P49" s="77">
        <v>94.51</v>
      </c>
      <c r="Q49" s="77">
        <v>14.530000000000001</v>
      </c>
      <c r="R49" s="80">
        <v>43</v>
      </c>
      <c r="S49" s="80">
        <v>0</v>
      </c>
      <c r="T49" s="78">
        <f>SUMPRODUCT(LTA!F49:AJ49,LTA!F$101:AJ$101,LTA!F$103:AJ$103)</f>
        <v>340.32</v>
      </c>
      <c r="U49" s="78">
        <f>SUMPRODUCT(LTA!F49:AJ49,LTA!F$102:AJ$102,LTA!F$103:AJ$103)</f>
        <v>1.64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364.15999999999997</v>
      </c>
      <c r="AB49" s="117">
        <f>-STOA!N49</f>
        <v>-171.89</v>
      </c>
      <c r="AC49">
        <f t="shared" si="0"/>
        <v>15.989488222644015</v>
      </c>
      <c r="AD49">
        <f t="shared" si="1"/>
        <v>1444.6688214006729</v>
      </c>
      <c r="AE49">
        <f>'IDT-1'!B49</f>
        <v>0</v>
      </c>
      <c r="AF49" s="26"/>
      <c r="AG49">
        <f t="shared" si="2"/>
        <v>1444.6688214006729</v>
      </c>
      <c r="AI49" s="75">
        <f>PXIL!H49</f>
        <v>0</v>
      </c>
      <c r="AJ49" s="75">
        <f>PXIL!N49</f>
        <v>0</v>
      </c>
      <c r="AK49" s="75">
        <f>RTM_IEX!H49</f>
        <v>18.41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3.6201891891891886</v>
      </c>
      <c r="F50">
        <f>GT_Spot!P50</f>
        <v>0</v>
      </c>
      <c r="G50">
        <f>PPCL_NG!P50</f>
        <v>-0.14144999999999996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-1.5773755656108595</v>
      </c>
      <c r="M50">
        <f>EDWPCL!S50</f>
        <v>0</v>
      </c>
      <c r="N50">
        <f>'MSW BWN'!S50</f>
        <v>7.4739555999999991</v>
      </c>
      <c r="O50">
        <f>BRPL_ISGS_exbus!BB50</f>
        <v>750.41140835339877</v>
      </c>
      <c r="P50" s="77">
        <v>94.51</v>
      </c>
      <c r="Q50" s="77">
        <v>14.530000000000001</v>
      </c>
      <c r="R50" s="80">
        <v>43</v>
      </c>
      <c r="S50" s="80">
        <v>0</v>
      </c>
      <c r="T50" s="78">
        <f>SUMPRODUCT(LTA!F50:AJ50,LTA!F$101:AJ$101,LTA!F$103:AJ$103)</f>
        <v>340.54</v>
      </c>
      <c r="U50" s="78">
        <f>SUMPRODUCT(LTA!F50:AJ50,LTA!F$102:AJ$102,LTA!F$103:AJ$103)</f>
        <v>1.65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364.15999999999997</v>
      </c>
      <c r="AB50" s="117">
        <f>-STOA!N50</f>
        <v>-171.89</v>
      </c>
      <c r="AC50">
        <f t="shared" si="0"/>
        <v>16.120085365289157</v>
      </c>
      <c r="AD50">
        <f t="shared" si="1"/>
        <v>1465.0727509982989</v>
      </c>
      <c r="AE50">
        <f>'IDT-1'!B50</f>
        <v>0</v>
      </c>
      <c r="AF50" s="26"/>
      <c r="AG50">
        <f t="shared" si="2"/>
        <v>1465.0727509982989</v>
      </c>
      <c r="AI50" s="75">
        <f>PXIL!H50</f>
        <v>0</v>
      </c>
      <c r="AJ50" s="75">
        <f>PXIL!N50</f>
        <v>0</v>
      </c>
      <c r="AK50" s="75">
        <f>RTM_IEX!H50</f>
        <v>35.840000000000003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14.44268159475696</v>
      </c>
      <c r="F51">
        <f>GT_Spot!P51</f>
        <v>0</v>
      </c>
      <c r="G51">
        <f>PPCL_NG!P51</f>
        <v>-0.14144999999999996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-5.7013574660633486</v>
      </c>
      <c r="M51">
        <f>EDWPCL!S51</f>
        <v>0</v>
      </c>
      <c r="N51">
        <f>'MSW BWN'!S51</f>
        <v>7.2331300000000001</v>
      </c>
      <c r="O51">
        <f>BRPL_ISGS_exbus!BB51</f>
        <v>750.41140835339877</v>
      </c>
      <c r="P51" s="77">
        <v>102.99000000000002</v>
      </c>
      <c r="Q51" s="77">
        <v>14.530000000000001</v>
      </c>
      <c r="R51" s="80">
        <v>43</v>
      </c>
      <c r="S51" s="80">
        <v>0</v>
      </c>
      <c r="T51" s="78">
        <f>SUMPRODUCT(LTA!F51:AJ51,LTA!F$101:AJ$101,LTA!F$103:AJ$103)</f>
        <v>341.13000000000005</v>
      </c>
      <c r="U51" s="78">
        <f>SUMPRODUCT(LTA!F51:AJ51,LTA!F$102:AJ$102,LTA!F$103:AJ$103)</f>
        <v>1.8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364.15999999999997</v>
      </c>
      <c r="AB51" s="117">
        <f>-STOA!N51</f>
        <v>-171.89</v>
      </c>
      <c r="AC51">
        <f t="shared" si="0"/>
        <v>16.041169270389595</v>
      </c>
      <c r="AD51">
        <f t="shared" si="1"/>
        <v>1447.8993519983139</v>
      </c>
      <c r="AE51">
        <f>'IDT-1'!B51</f>
        <v>0</v>
      </c>
      <c r="AF51" s="26"/>
      <c r="AG51">
        <f t="shared" si="2"/>
        <v>1447.8993519983139</v>
      </c>
      <c r="AI51" s="75">
        <f>PXIL!H51</f>
        <v>0</v>
      </c>
      <c r="AJ51" s="75">
        <f>PXIL!N51</f>
        <v>0</v>
      </c>
      <c r="AK51" s="75">
        <f>RTM_IEX!H51</f>
        <v>2.91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14.44268159475696</v>
      </c>
      <c r="F52">
        <f>GT_Spot!P52</f>
        <v>0</v>
      </c>
      <c r="G52">
        <f>PPCL_NG!P52</f>
        <v>-0.14144999999999996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7.0959932000000006</v>
      </c>
      <c r="O52">
        <f>BRPL_ISGS_exbus!BB52</f>
        <v>744.76280488859879</v>
      </c>
      <c r="P52" s="77">
        <v>102.99000000000002</v>
      </c>
      <c r="Q52" s="77">
        <v>14.530000000000001</v>
      </c>
      <c r="R52" s="80">
        <v>43</v>
      </c>
      <c r="S52" s="80">
        <v>0</v>
      </c>
      <c r="T52" s="78">
        <f>SUMPRODUCT(LTA!F52:AJ52,LTA!F$101:AJ$101,LTA!F$103:AJ$103)</f>
        <v>341.32</v>
      </c>
      <c r="U52" s="78">
        <f>SUMPRODUCT(LTA!F52:AJ52,LTA!F$102:AJ$102,LTA!F$103:AJ$103)</f>
        <v>2.65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364.15999999999997</v>
      </c>
      <c r="AB52" s="117">
        <f>-STOA!N52</f>
        <v>-171.89</v>
      </c>
      <c r="AC52">
        <f t="shared" si="0"/>
        <v>16.199247802550495</v>
      </c>
      <c r="AD52">
        <f t="shared" si="1"/>
        <v>1464.8501004193058</v>
      </c>
      <c r="AE52">
        <f>'IDT-1'!B52</f>
        <v>0</v>
      </c>
      <c r="AF52" s="26"/>
      <c r="AG52">
        <f t="shared" si="2"/>
        <v>1464.8501004193058</v>
      </c>
      <c r="AI52" s="75">
        <f>PXIL!H52</f>
        <v>0</v>
      </c>
      <c r="AJ52" s="75">
        <f>PXIL!N52</f>
        <v>0</v>
      </c>
      <c r="AK52" s="75">
        <f>RTM_IEX!H52</f>
        <v>25.19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14.44268159475696</v>
      </c>
      <c r="F53">
        <f>GT_Spot!P53</f>
        <v>0</v>
      </c>
      <c r="G53">
        <f>PPCL_NG!P53</f>
        <v>-0.14144999999999996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7.2013543999999987</v>
      </c>
      <c r="O53">
        <f>BRPL_ISGS_exbus!BB53</f>
        <v>730.93287696712162</v>
      </c>
      <c r="P53" s="77">
        <v>102.99000000000002</v>
      </c>
      <c r="Q53" s="77">
        <v>14.530000000000001</v>
      </c>
      <c r="R53" s="80">
        <v>43</v>
      </c>
      <c r="S53" s="80">
        <v>0</v>
      </c>
      <c r="T53" s="78">
        <f>SUMPRODUCT(LTA!F53:AJ53,LTA!F$101:AJ$101,LTA!F$103:AJ$103)</f>
        <v>342.72</v>
      </c>
      <c r="U53" s="78">
        <f>SUMPRODUCT(LTA!F53:AJ53,LTA!F$102:AJ$102,LTA!F$103:AJ$103)</f>
        <v>4.66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364.15999999999997</v>
      </c>
      <c r="AB53" s="117">
        <f>-STOA!N53</f>
        <v>-171.89</v>
      </c>
      <c r="AC53">
        <f t="shared" si="0"/>
        <v>16.153151441067354</v>
      </c>
      <c r="AD53">
        <f t="shared" si="1"/>
        <v>1399.3916300593116</v>
      </c>
      <c r="AE53">
        <f>'IDT-1'!B53</f>
        <v>0</v>
      </c>
      <c r="AF53" s="26"/>
      <c r="AG53">
        <f t="shared" si="2"/>
        <v>1399.3916300593116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13.800982318271121</v>
      </c>
      <c r="F54">
        <f>GT_Spot!P54</f>
        <v>0</v>
      </c>
      <c r="G54">
        <f>PPCL_NG!P54</f>
        <v>-0.14144999999999996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7.2565435999999996</v>
      </c>
      <c r="O54">
        <f>BRPL_ISGS_exbus!BB54</f>
        <v>751.96360441859122</v>
      </c>
      <c r="P54" s="77">
        <v>102.99000000000001</v>
      </c>
      <c r="Q54" s="77">
        <v>14.53</v>
      </c>
      <c r="R54" s="80">
        <v>43</v>
      </c>
      <c r="S54" s="80">
        <v>0</v>
      </c>
      <c r="T54" s="78">
        <f>SUMPRODUCT(LTA!F54:AJ54,LTA!F$101:AJ$101,LTA!F$103:AJ$103)</f>
        <v>342.72</v>
      </c>
      <c r="U54" s="78">
        <f>SUMPRODUCT(LTA!F54:AJ54,LTA!F$102:AJ$102,LTA!F$103:AJ$103)</f>
        <v>6.22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364.15999999999997</v>
      </c>
      <c r="AB54" s="117">
        <f>-STOA!N54</f>
        <v>-171.89</v>
      </c>
      <c r="AC54">
        <f t="shared" si="0"/>
        <v>16.337910426445017</v>
      </c>
      <c r="AD54">
        <f t="shared" si="1"/>
        <v>1422.211088448918</v>
      </c>
      <c r="AE54">
        <f>'IDT-1'!B54</f>
        <v>0</v>
      </c>
      <c r="AF54" s="26"/>
      <c r="AG54">
        <f t="shared" si="2"/>
        <v>1422.211088448918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13.800982318271121</v>
      </c>
      <c r="F55">
        <f>GT_Spot!P55</f>
        <v>0</v>
      </c>
      <c r="G55">
        <f>PPCL_NG!P55</f>
        <v>-0.14144999999999996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7.0073559999999997</v>
      </c>
      <c r="O55">
        <f>BRPL_ISGS_exbus!BB55</f>
        <v>671.12766647562682</v>
      </c>
      <c r="P55" s="77">
        <v>102.99000000000001</v>
      </c>
      <c r="Q55" s="77">
        <v>14.53</v>
      </c>
      <c r="R55" s="80">
        <v>43</v>
      </c>
      <c r="S55" s="80">
        <v>0</v>
      </c>
      <c r="T55" s="78">
        <f>SUMPRODUCT(LTA!F55:AJ55,LTA!F$101:AJ$101,LTA!F$103:AJ$103)</f>
        <v>342.65</v>
      </c>
      <c r="U55" s="78">
        <f>SUMPRODUCT(LTA!F55:AJ55,LTA!F$102:AJ$102,LTA!F$103:AJ$103)</f>
        <v>8.94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362.76</v>
      </c>
      <c r="AB55" s="117">
        <f>-STOA!N55</f>
        <v>-171.89</v>
      </c>
      <c r="AC55">
        <f t="shared" si="0"/>
        <v>16.042823623523265</v>
      </c>
      <c r="AD55">
        <f t="shared" si="1"/>
        <v>1447.2310497088749</v>
      </c>
      <c r="AE55">
        <f>'IDT-1'!B55</f>
        <v>0</v>
      </c>
      <c r="AF55" s="26"/>
      <c r="AG55">
        <f t="shared" si="2"/>
        <v>1447.2310497088749</v>
      </c>
      <c r="AI55" s="75">
        <f>PXIL!H55</f>
        <v>0</v>
      </c>
      <c r="AJ55" s="75">
        <f>PXIL!N55</f>
        <v>0</v>
      </c>
      <c r="AK55" s="75">
        <f>RTM_IEX!H55</f>
        <v>75.56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13.800982318271121</v>
      </c>
      <c r="F56">
        <f>GT_Spot!P56</f>
        <v>0</v>
      </c>
      <c r="G56">
        <f>PPCL_NG!P56</f>
        <v>-0.14144999999999996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6.8150299999999993</v>
      </c>
      <c r="O56">
        <f>BRPL_ISGS_exbus!BB56</f>
        <v>651.81474515011973</v>
      </c>
      <c r="P56" s="77">
        <v>102.99000000000001</v>
      </c>
      <c r="Q56" s="77">
        <v>14.53</v>
      </c>
      <c r="R56" s="80">
        <v>43</v>
      </c>
      <c r="S56" s="80">
        <v>0</v>
      </c>
      <c r="T56" s="78">
        <f>SUMPRODUCT(LTA!F56:AJ56,LTA!F$101:AJ$101,LTA!F$103:AJ$103)</f>
        <v>342.02</v>
      </c>
      <c r="U56" s="78">
        <f>SUMPRODUCT(LTA!F56:AJ56,LTA!F$102:AJ$102,LTA!F$103:AJ$103)</f>
        <v>10.52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361.35999999999996</v>
      </c>
      <c r="AB56" s="117">
        <f>-STOA!N56</f>
        <v>-171.89</v>
      </c>
      <c r="AC56">
        <f t="shared" si="0"/>
        <v>15.671153447058799</v>
      </c>
      <c r="AD56">
        <f t="shared" si="1"/>
        <v>1405.3674725598323</v>
      </c>
      <c r="AE56">
        <f>'IDT-1'!B56</f>
        <v>0</v>
      </c>
      <c r="AF56" s="26"/>
      <c r="AG56">
        <f t="shared" si="2"/>
        <v>1405.3674725598323</v>
      </c>
      <c r="AI56" s="75">
        <f>PXIL!H56</f>
        <v>0</v>
      </c>
      <c r="AJ56" s="75">
        <f>PXIL!N56</f>
        <v>0</v>
      </c>
      <c r="AK56" s="75">
        <f>RTM_IEX!H56</f>
        <v>53.28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3.7467629897193659</v>
      </c>
      <c r="F57">
        <f>GT_Spot!P57</f>
        <v>0</v>
      </c>
      <c r="G57">
        <f>PPCL_NG!P57</f>
        <v>-0.14144999999999996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7.0324419999999996</v>
      </c>
      <c r="O57">
        <f>BRPL_ISGS_exbus!BB57</f>
        <v>656.08745455077928</v>
      </c>
      <c r="P57" s="77">
        <v>102.99000000000001</v>
      </c>
      <c r="Q57" s="77">
        <v>14.53</v>
      </c>
      <c r="R57" s="80">
        <v>43</v>
      </c>
      <c r="S57" s="80">
        <v>0</v>
      </c>
      <c r="T57" s="78">
        <f>SUMPRODUCT(LTA!F57:AJ57,LTA!F$101:AJ$101,LTA!F$103:AJ$103)</f>
        <v>341.16</v>
      </c>
      <c r="U57" s="78">
        <f>SUMPRODUCT(LTA!F57:AJ57,LTA!F$102:AJ$102,LTA!F$103:AJ$103)</f>
        <v>12.79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360.65999999999997</v>
      </c>
      <c r="AB57" s="117">
        <f>-STOA!N57</f>
        <v>-171.89</v>
      </c>
      <c r="AC57">
        <f t="shared" si="0"/>
        <v>15.488064103614576</v>
      </c>
      <c r="AD57">
        <f t="shared" si="1"/>
        <v>1310.4164639753847</v>
      </c>
      <c r="AE57">
        <f>'IDT-1'!B57</f>
        <v>0</v>
      </c>
      <c r="AF57" s="26"/>
      <c r="AG57">
        <f t="shared" si="2"/>
        <v>1310.4164639753847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13.800982318271121</v>
      </c>
      <c r="F58">
        <f>GT_Spot!P58</f>
        <v>0</v>
      </c>
      <c r="G58">
        <f>PPCL_NG!P58</f>
        <v>-0.14144999999999996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7.1612168</v>
      </c>
      <c r="O58">
        <f>BRPL_ISGS_exbus!BB58</f>
        <v>656.08733559887207</v>
      </c>
      <c r="P58" s="77">
        <v>102.99000000000001</v>
      </c>
      <c r="Q58" s="77">
        <v>14.53</v>
      </c>
      <c r="R58" s="80">
        <v>43</v>
      </c>
      <c r="S58" s="80">
        <v>0</v>
      </c>
      <c r="T58" s="78">
        <f>SUMPRODUCT(LTA!F58:AJ58,LTA!F$101:AJ$101,LTA!F$103:AJ$103)</f>
        <v>340.48</v>
      </c>
      <c r="U58" s="78">
        <f>SUMPRODUCT(LTA!F58:AJ58,LTA!F$102:AJ$102,LTA!F$103:AJ$103)</f>
        <v>16.05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358.55999999999995</v>
      </c>
      <c r="AB58" s="117">
        <f>-STOA!N58</f>
        <v>-171.89</v>
      </c>
      <c r="AC58">
        <f t="shared" si="0"/>
        <v>15.413212982247337</v>
      </c>
      <c r="AD58">
        <f t="shared" si="1"/>
        <v>1340.1541902733961</v>
      </c>
      <c r="AE58">
        <f>'IDT-1'!B58</f>
        <v>0</v>
      </c>
      <c r="AF58" s="26"/>
      <c r="AG58">
        <f t="shared" si="2"/>
        <v>1340.1541902733961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13.800982318271121</v>
      </c>
      <c r="F59">
        <f>GT_Spot!P59</f>
        <v>0</v>
      </c>
      <c r="G59">
        <f>PPCL_NG!P59</f>
        <v>-0.14144999999999996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7.3134052000000001</v>
      </c>
      <c r="O59">
        <f>BRPL_ISGS_exbus!BB59</f>
        <v>649.58595322234407</v>
      </c>
      <c r="P59" s="77">
        <v>102.99000000000002</v>
      </c>
      <c r="Q59" s="77">
        <v>14.530000000000001</v>
      </c>
      <c r="R59" s="80">
        <v>43</v>
      </c>
      <c r="S59" s="80">
        <v>0</v>
      </c>
      <c r="T59" s="78">
        <f>SUMPRODUCT(LTA!F59:AJ59,LTA!F$101:AJ$101,LTA!F$103:AJ$103)</f>
        <v>335.53000000000003</v>
      </c>
      <c r="U59" s="78">
        <f>SUMPRODUCT(LTA!F59:AJ59,LTA!F$102:AJ$102,LTA!F$103:AJ$103)</f>
        <v>19.68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357.15999999999997</v>
      </c>
      <c r="AB59" s="117">
        <f>-STOA!N59</f>
        <v>-171.89</v>
      </c>
      <c r="AC59">
        <f t="shared" si="0"/>
        <v>15.710661779854378</v>
      </c>
      <c r="AD59">
        <f t="shared" si="1"/>
        <v>1409.8175474992611</v>
      </c>
      <c r="AE59">
        <f>'IDT-1'!B59</f>
        <v>0</v>
      </c>
      <c r="AF59" s="26"/>
      <c r="AG59">
        <f t="shared" si="2"/>
        <v>1409.8175474992611</v>
      </c>
      <c r="AI59" s="75">
        <f>PXIL!H59</f>
        <v>0</v>
      </c>
      <c r="AJ59" s="75">
        <f>PXIL!N59</f>
        <v>0</v>
      </c>
      <c r="AK59" s="75">
        <f>RTM_IEX!H59</f>
        <v>61.03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13.800982318271121</v>
      </c>
      <c r="F60">
        <f>GT_Spot!P60</f>
        <v>0</v>
      </c>
      <c r="G60">
        <f>PPCL_NG!P60</f>
        <v>-0.14144999999999996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2.4166180000000002</v>
      </c>
      <c r="O60">
        <f>BRPL_ISGS_exbus!BB60</f>
        <v>654.5009149885326</v>
      </c>
      <c r="P60" s="77">
        <v>102.99000000000002</v>
      </c>
      <c r="Q60" s="77">
        <v>14.530000000000001</v>
      </c>
      <c r="R60" s="80">
        <v>43</v>
      </c>
      <c r="S60" s="80">
        <v>0</v>
      </c>
      <c r="T60" s="78">
        <f>SUMPRODUCT(LTA!F60:AJ60,LTA!F$101:AJ$101,LTA!F$103:AJ$103)</f>
        <v>330.25999999999993</v>
      </c>
      <c r="U60" s="78">
        <f>SUMPRODUCT(LTA!F60:AJ60,LTA!F$102:AJ$102,LTA!F$103:AJ$103)</f>
        <v>23.73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357.15999999999997</v>
      </c>
      <c r="AB60" s="117">
        <f>-STOA!N60</f>
        <v>-171.89</v>
      </c>
      <c r="AC60">
        <f t="shared" si="0"/>
        <v>15.580757716036834</v>
      </c>
      <c r="AD60">
        <f t="shared" si="1"/>
        <v>1395.1856261292673</v>
      </c>
      <c r="AE60">
        <f>'IDT-1'!B60</f>
        <v>0</v>
      </c>
      <c r="AF60" s="26"/>
      <c r="AG60">
        <f t="shared" si="2"/>
        <v>1395.1856261292673</v>
      </c>
      <c r="AI60" s="75">
        <f>PXIL!H60</f>
        <v>0</v>
      </c>
      <c r="AJ60" s="75">
        <f>PXIL!N60</f>
        <v>0</v>
      </c>
      <c r="AK60" s="75">
        <f>RTM_IEX!H60</f>
        <v>47.47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13.800982318271121</v>
      </c>
      <c r="F61">
        <f>GT_Spot!P61</f>
        <v>0</v>
      </c>
      <c r="G61">
        <f>PPCL_NG!P61</f>
        <v>-0.14144999999999996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4.7529607999999994</v>
      </c>
      <c r="O61">
        <f>BRPL_ISGS_exbus!BB61</f>
        <v>654.66219582812414</v>
      </c>
      <c r="P61" s="77">
        <v>99.77000000000001</v>
      </c>
      <c r="Q61" s="77">
        <v>14.530000000000001</v>
      </c>
      <c r="R61" s="80">
        <v>43</v>
      </c>
      <c r="S61" s="80">
        <v>0</v>
      </c>
      <c r="T61" s="78">
        <f>SUMPRODUCT(LTA!F61:AJ61,LTA!F$101:AJ$101,LTA!F$103:AJ$103)</f>
        <v>322.90000000000003</v>
      </c>
      <c r="U61" s="78">
        <f>SUMPRODUCT(LTA!F61:AJ61,LTA!F$102:AJ$102,LTA!F$103:AJ$103)</f>
        <v>25.2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352.96</v>
      </c>
      <c r="AB61" s="117">
        <f>-STOA!N61</f>
        <v>-171.89</v>
      </c>
      <c r="AC61">
        <f t="shared" si="0"/>
        <v>15.255400804065241</v>
      </c>
      <c r="AD61">
        <f t="shared" si="1"/>
        <v>1358.5386066808305</v>
      </c>
      <c r="AE61">
        <f>'IDT-1'!B61</f>
        <v>0</v>
      </c>
      <c r="AF61" s="26"/>
      <c r="AG61">
        <f t="shared" si="2"/>
        <v>1358.5386066808305</v>
      </c>
      <c r="AI61" s="75">
        <f>PXIL!H61</f>
        <v>0</v>
      </c>
      <c r="AJ61" s="75">
        <f>PXIL!N61</f>
        <v>0</v>
      </c>
      <c r="AK61" s="75">
        <f>RTM_IEX!H61</f>
        <v>21.31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13.800982318271121</v>
      </c>
      <c r="F62">
        <f>GT_Spot!P62</f>
        <v>0</v>
      </c>
      <c r="G62">
        <f>PPCL_NG!P62</f>
        <v>-0.14144999999999996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6.9923043999999992</v>
      </c>
      <c r="O62">
        <f>BRPL_ISGS_exbus!BB62</f>
        <v>665.10353362681974</v>
      </c>
      <c r="P62" s="77">
        <v>99.77000000000001</v>
      </c>
      <c r="Q62" s="77">
        <v>14.530000000000001</v>
      </c>
      <c r="R62" s="80">
        <v>43</v>
      </c>
      <c r="S62" s="80">
        <v>0</v>
      </c>
      <c r="T62" s="78">
        <f>SUMPRODUCT(LTA!F62:AJ62,LTA!F$101:AJ$101,LTA!F$103:AJ$103)</f>
        <v>315.08</v>
      </c>
      <c r="U62" s="78">
        <f>SUMPRODUCT(LTA!F62:AJ62,LTA!F$102:AJ$102,LTA!F$103:AJ$103)</f>
        <v>26.94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343.15999999999997</v>
      </c>
      <c r="AB62" s="117">
        <f>-STOA!N62</f>
        <v>-171.89</v>
      </c>
      <c r="AC62">
        <f t="shared" si="0"/>
        <v>15.440382800373763</v>
      </c>
      <c r="AD62">
        <f t="shared" si="1"/>
        <v>1379.3743060832173</v>
      </c>
      <c r="AE62">
        <f>'IDT-1'!B62</f>
        <v>0</v>
      </c>
      <c r="AF62" s="26"/>
      <c r="AG62">
        <f t="shared" si="2"/>
        <v>1379.3743060832173</v>
      </c>
      <c r="AI62" s="75">
        <f>PXIL!H62</f>
        <v>0</v>
      </c>
      <c r="AJ62" s="75">
        <f>PXIL!N62</f>
        <v>0</v>
      </c>
      <c r="AK62" s="75">
        <f>RTM_IEX!H62</f>
        <v>45.53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13.800982318271121</v>
      </c>
      <c r="F63">
        <f>GT_Spot!P63</f>
        <v>0</v>
      </c>
      <c r="G63">
        <f>PPCL_NG!P63</f>
        <v>-0.14144999999999996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7.1612168</v>
      </c>
      <c r="O63">
        <f>BRPL_ISGS_exbus!BB63</f>
        <v>674.01876969450404</v>
      </c>
      <c r="P63" s="77">
        <v>99.77000000000001</v>
      </c>
      <c r="Q63" s="77">
        <v>14.530000000000001</v>
      </c>
      <c r="R63" s="80">
        <v>43</v>
      </c>
      <c r="S63" s="80">
        <v>0</v>
      </c>
      <c r="T63" s="78">
        <f>SUMPRODUCT(LTA!F63:AJ63,LTA!F$101:AJ$101,LTA!F$103:AJ$103)</f>
        <v>297.75</v>
      </c>
      <c r="U63" s="78">
        <f>SUMPRODUCT(LTA!F63:AJ63,LTA!F$102:AJ$102,LTA!F$103:AJ$103)</f>
        <v>28.39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338.96</v>
      </c>
      <c r="AB63" s="117">
        <f>-STOA!N63</f>
        <v>-171.89</v>
      </c>
      <c r="AC63">
        <f t="shared" si="0"/>
        <v>16.017083306889383</v>
      </c>
      <c r="AD63">
        <f t="shared" si="1"/>
        <v>1444.3317540443861</v>
      </c>
      <c r="AE63">
        <f>'IDT-1'!B63</f>
        <v>0</v>
      </c>
      <c r="AF63" s="26"/>
      <c r="AG63">
        <f t="shared" si="2"/>
        <v>1444.3317540443861</v>
      </c>
      <c r="AI63" s="75">
        <f>PXIL!H63</f>
        <v>0</v>
      </c>
      <c r="AJ63" s="75">
        <f>PXIL!N63</f>
        <v>0</v>
      </c>
      <c r="AK63" s="75">
        <f>RTM_IEX!H63</f>
        <v>122.06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13.410019646365424</v>
      </c>
      <c r="F64">
        <f>GT_Spot!P64</f>
        <v>0</v>
      </c>
      <c r="G64">
        <f>PPCL_NG!P64</f>
        <v>-0.14144999999999996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7.1528547999999992</v>
      </c>
      <c r="O64">
        <f>BRPL_ISGS_exbus!BB64</f>
        <v>674.01752121635866</v>
      </c>
      <c r="P64" s="77">
        <v>99.77000000000001</v>
      </c>
      <c r="Q64" s="77">
        <v>14.530000000000001</v>
      </c>
      <c r="R64" s="80">
        <v>43</v>
      </c>
      <c r="S64" s="80">
        <v>0</v>
      </c>
      <c r="T64" s="78">
        <f>SUMPRODUCT(LTA!F64:AJ64,LTA!F$101:AJ$101,LTA!F$103:AJ$103)</f>
        <v>275.86</v>
      </c>
      <c r="U64" s="78">
        <f>SUMPRODUCT(LTA!F64:AJ64,LTA!F$102:AJ$102,LTA!F$103:AJ$103)</f>
        <v>29.92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336.15999999999997</v>
      </c>
      <c r="AB64" s="117">
        <f>-STOA!N64</f>
        <v>-171.89</v>
      </c>
      <c r="AC64">
        <f t="shared" si="0"/>
        <v>15.792678263168932</v>
      </c>
      <c r="AD64">
        <f t="shared" si="1"/>
        <v>1419.0555859380556</v>
      </c>
      <c r="AE64">
        <f>'IDT-1'!B64</f>
        <v>0</v>
      </c>
      <c r="AF64" s="26"/>
      <c r="AG64">
        <f t="shared" si="2"/>
        <v>1419.0555859380556</v>
      </c>
      <c r="AI64" s="75">
        <f>PXIL!H64</f>
        <v>0</v>
      </c>
      <c r="AJ64" s="75">
        <f>PXIL!N64</f>
        <v>0</v>
      </c>
      <c r="AK64" s="75">
        <f>RTM_IEX!H64</f>
        <v>107.53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12.59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13.15955542725173</v>
      </c>
      <c r="F65">
        <f>GT_Spot!P65</f>
        <v>0</v>
      </c>
      <c r="G65">
        <f>PPCL_NG!P65</f>
        <v>-0.14144999999999996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7.1043552000000005</v>
      </c>
      <c r="O65">
        <f>BRPL_ISGS_exbus!BB65</f>
        <v>689.32367071267402</v>
      </c>
      <c r="P65" s="77">
        <v>99.77000000000001</v>
      </c>
      <c r="Q65" s="77">
        <v>14.530000000000001</v>
      </c>
      <c r="R65" s="80">
        <v>43</v>
      </c>
      <c r="S65" s="80">
        <v>0</v>
      </c>
      <c r="T65" s="78">
        <f>SUMPRODUCT(LTA!F65:AJ65,LTA!F$101:AJ$101,LTA!F$103:AJ$103)</f>
        <v>254.85</v>
      </c>
      <c r="U65" s="78">
        <f>SUMPRODUCT(LTA!F65:AJ65,LTA!F$102:AJ$102,LTA!F$103:AJ$103)</f>
        <v>30.22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332.65999999999997</v>
      </c>
      <c r="AB65" s="117">
        <f>-STOA!N65</f>
        <v>-171.89</v>
      </c>
      <c r="AC65">
        <f t="shared" si="0"/>
        <v>15.345173497128306</v>
      </c>
      <c r="AD65">
        <f t="shared" si="1"/>
        <v>1368.6502763812978</v>
      </c>
      <c r="AE65">
        <f>'IDT-1'!B65</f>
        <v>4</v>
      </c>
      <c r="AF65" s="26"/>
      <c r="AG65">
        <f t="shared" si="2"/>
        <v>1372.6502763812978</v>
      </c>
      <c r="AI65" s="75">
        <f>PXIL!H65</f>
        <v>0</v>
      </c>
      <c r="AJ65" s="75">
        <f>PXIL!N65</f>
        <v>0</v>
      </c>
      <c r="AK65" s="75">
        <f>RTM_IEX!H65</f>
        <v>68.78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9.69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13.15955542725173</v>
      </c>
      <c r="F66">
        <f>GT_Spot!P66</f>
        <v>0</v>
      </c>
      <c r="G66">
        <f>PPCL_NG!P66</f>
        <v>-0.14144999999999996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6.9672183999999993</v>
      </c>
      <c r="O66">
        <f>BRPL_ISGS_exbus!BB66</f>
        <v>694.83881409492676</v>
      </c>
      <c r="P66" s="77">
        <v>99.77000000000001</v>
      </c>
      <c r="Q66" s="77">
        <v>14.530000000000001</v>
      </c>
      <c r="R66" s="80">
        <v>43</v>
      </c>
      <c r="S66" s="80">
        <v>0</v>
      </c>
      <c r="T66" s="78">
        <f>SUMPRODUCT(LTA!F66:AJ66,LTA!F$101:AJ$101,LTA!F$103:AJ$103)</f>
        <v>221.60000000000002</v>
      </c>
      <c r="U66" s="78">
        <f>SUMPRODUCT(LTA!F66:AJ66,LTA!F$102:AJ$102,LTA!F$103:AJ$103)</f>
        <v>30.27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322.15999999999997</v>
      </c>
      <c r="AB66" s="117">
        <f>-STOA!N66</f>
        <v>-171.89</v>
      </c>
      <c r="AC66">
        <f t="shared" si="0"/>
        <v>15.408515955052135</v>
      </c>
      <c r="AD66">
        <f t="shared" si="1"/>
        <v>1375.7849405056268</v>
      </c>
      <c r="AE66">
        <f>'IDT-1'!B66</f>
        <v>0</v>
      </c>
      <c r="AF66" s="26"/>
      <c r="AG66">
        <f t="shared" si="2"/>
        <v>1375.7849405056268</v>
      </c>
      <c r="AI66" s="75">
        <f>PXIL!H66</f>
        <v>0</v>
      </c>
      <c r="AJ66" s="75">
        <f>PXIL!N66</f>
        <v>0</v>
      </c>
      <c r="AK66" s="75">
        <f>RTM_IEX!H66</f>
        <v>88.15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35.840000000000003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13.15955542725173</v>
      </c>
      <c r="F67">
        <f>GT_Spot!P67</f>
        <v>0</v>
      </c>
      <c r="G67">
        <f>PPCL_NG!P67</f>
        <v>-0.14144999999999996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7.4973691999999987</v>
      </c>
      <c r="O67">
        <f>BRPL_ISGS_exbus!BB67</f>
        <v>813.4764176335716</v>
      </c>
      <c r="P67" s="77">
        <v>99.77000000000001</v>
      </c>
      <c r="Q67" s="77">
        <v>14.202783767888651</v>
      </c>
      <c r="R67" s="80">
        <v>43</v>
      </c>
      <c r="S67" s="80">
        <v>0</v>
      </c>
      <c r="T67" s="78">
        <f>SUMPRODUCT(LTA!F67:AJ67,LTA!F$101:AJ$101,LTA!F$103:AJ$103)</f>
        <v>196.08999999999997</v>
      </c>
      <c r="U67" s="78">
        <f>SUMPRODUCT(LTA!F67:AJ67,LTA!F$102:AJ$102,LTA!F$103:AJ$103)</f>
        <v>30.59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430.65</v>
      </c>
      <c r="AB67" s="117">
        <f>-STOA!N67</f>
        <v>-171.89</v>
      </c>
      <c r="AC67">
        <f t="shared" si="0"/>
        <v>16.420168690389627</v>
      </c>
      <c r="AD67">
        <f t="shared" si="1"/>
        <v>1489.7338258768225</v>
      </c>
      <c r="AE67">
        <f>'IDT-1'!B67</f>
        <v>0</v>
      </c>
      <c r="AF67" s="26"/>
      <c r="AG67">
        <f t="shared" si="2"/>
        <v>1489.7338258768225</v>
      </c>
      <c r="AI67" s="75">
        <f>PXIL!H67</f>
        <v>0</v>
      </c>
      <c r="AJ67" s="75">
        <f>PXIL!N67</f>
        <v>0</v>
      </c>
      <c r="AK67" s="75">
        <f>RTM_IEX!H67</f>
        <v>35.840000000000003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0.97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13.15955542725173</v>
      </c>
      <c r="F68">
        <f>GT_Spot!P68</f>
        <v>0</v>
      </c>
      <c r="G68">
        <f>PPCL_NG!P68</f>
        <v>-0.14144999999999996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7.3368187999999988</v>
      </c>
      <c r="O68">
        <f>BRPL_ISGS_exbus!BB68</f>
        <v>814.51480029002414</v>
      </c>
      <c r="P68" s="77">
        <v>99.77000000000001</v>
      </c>
      <c r="Q68" s="77">
        <v>14.202783767888651</v>
      </c>
      <c r="R68" s="80">
        <v>43</v>
      </c>
      <c r="S68" s="80">
        <v>0</v>
      </c>
      <c r="T68" s="78">
        <f>SUMPRODUCT(LTA!F68:AJ68,LTA!F$101:AJ$101,LTA!F$103:AJ$103)</f>
        <v>175.4</v>
      </c>
      <c r="U68" s="78">
        <f>SUMPRODUCT(LTA!F68:AJ68,LTA!F$102:AJ$102,LTA!F$103:AJ$103)</f>
        <v>30.89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21.31</v>
      </c>
      <c r="Z68" s="75">
        <f>IEX!N68</f>
        <v>0</v>
      </c>
      <c r="AA68" s="117">
        <f>STOA!H68</f>
        <v>422.25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16.131949614246409</v>
      </c>
      <c r="AD68">
        <f t="shared" ref="AD68:AD98" si="4">SUM(B68:AB68,AI68:AR68)-AC68</f>
        <v>1457.2698772094184</v>
      </c>
      <c r="AE68">
        <f>'IDT-1'!B68</f>
        <v>0</v>
      </c>
      <c r="AF68" s="26"/>
      <c r="AG68">
        <f t="shared" ref="AG68:AG98" si="5">SUM(AD68:AF68)+AT68</f>
        <v>1457.2698772094184</v>
      </c>
      <c r="AI68" s="75">
        <f>PXIL!H68</f>
        <v>0</v>
      </c>
      <c r="AJ68" s="75">
        <f>PXIL!N68</f>
        <v>0</v>
      </c>
      <c r="AK68" s="75">
        <f>RTM_IEX!H68</f>
        <v>10.66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13.15955542725173</v>
      </c>
      <c r="F69">
        <f>GT_Spot!P69</f>
        <v>0</v>
      </c>
      <c r="G69">
        <f>PPCL_NG!P69</f>
        <v>-0.14144999999999996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7.2164059999999992</v>
      </c>
      <c r="O69">
        <f>BRPL_ISGS_exbus!BB69</f>
        <v>817.15992521054545</v>
      </c>
      <c r="P69" s="77">
        <v>99.77000000000001</v>
      </c>
      <c r="Q69" s="77">
        <v>14.202783767888651</v>
      </c>
      <c r="R69" s="80">
        <v>43</v>
      </c>
      <c r="S69" s="80">
        <v>0</v>
      </c>
      <c r="T69" s="78">
        <f>SUMPRODUCT(LTA!F69:AJ69,LTA!F$101:AJ$101,LTA!F$103:AJ$103)</f>
        <v>151.89000000000001</v>
      </c>
      <c r="U69" s="78">
        <f>SUMPRODUCT(LTA!F69:AJ69,LTA!F$102:AJ$102,LTA!F$103:AJ$103)</f>
        <v>30.15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3.87</v>
      </c>
      <c r="Z69" s="75">
        <f>IEX!N69</f>
        <v>0</v>
      </c>
      <c r="AA69" s="117">
        <f>STOA!H69</f>
        <v>468.53</v>
      </c>
      <c r="AB69" s="117">
        <f>-STOA!N69</f>
        <v>-171.89</v>
      </c>
      <c r="AC69">
        <f t="shared" si="3"/>
        <v>16.509144946927982</v>
      </c>
      <c r="AD69">
        <f t="shared" si="4"/>
        <v>1407.347393997258</v>
      </c>
      <c r="AE69">
        <f>'IDT-1'!B69</f>
        <v>0</v>
      </c>
      <c r="AF69" s="26"/>
      <c r="AG69">
        <f t="shared" si="5"/>
        <v>1407.347393997258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13.15955542725173</v>
      </c>
      <c r="F70">
        <f>GT_Spot!P70</f>
        <v>0</v>
      </c>
      <c r="G70">
        <f>PPCL_NG!P70</f>
        <v>-0.14144999999999996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7.1277687999999992</v>
      </c>
      <c r="O70">
        <f>BRPL_ISGS_exbus!BB70</f>
        <v>825.23995381282384</v>
      </c>
      <c r="P70" s="77">
        <v>99.77000000000001</v>
      </c>
      <c r="Q70" s="77">
        <v>14.202783767888651</v>
      </c>
      <c r="R70" s="80">
        <v>43</v>
      </c>
      <c r="S70" s="80">
        <v>0</v>
      </c>
      <c r="T70" s="78">
        <f>SUMPRODUCT(LTA!F70:AJ70,LTA!F$101:AJ$101,LTA!F$103:AJ$103)</f>
        <v>123.13</v>
      </c>
      <c r="U70" s="78">
        <f>SUMPRODUCT(LTA!F70:AJ70,LTA!F$102:AJ$102,LTA!F$103:AJ$103)</f>
        <v>29.67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35.840000000000003</v>
      </c>
      <c r="Z70" s="75">
        <f>IEX!N70</f>
        <v>0</v>
      </c>
      <c r="AA70" s="117">
        <f>STOA!H70</f>
        <v>461.53</v>
      </c>
      <c r="AB70" s="117">
        <f>-STOA!N70</f>
        <v>-171.89</v>
      </c>
      <c r="AC70">
        <f t="shared" si="3"/>
        <v>16.284427493124369</v>
      </c>
      <c r="AD70">
        <f t="shared" si="4"/>
        <v>1440.2935028533402</v>
      </c>
      <c r="AE70">
        <f>'IDT-1'!B70</f>
        <v>0</v>
      </c>
      <c r="AF70" s="26"/>
      <c r="AG70">
        <f t="shared" si="5"/>
        <v>1440.2935028533402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13.15955542725173</v>
      </c>
      <c r="F71">
        <f>GT_Spot!P71</f>
        <v>0</v>
      </c>
      <c r="G71">
        <f>PPCL_NG!P71</f>
        <v>-0.14144999999999996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7.241492</v>
      </c>
      <c r="O71">
        <f>BRPL_ISGS_exbus!BB71</f>
        <v>869.98267658992404</v>
      </c>
      <c r="P71" s="77">
        <v>99.77000000000001</v>
      </c>
      <c r="Q71" s="77">
        <v>38.380000000000003</v>
      </c>
      <c r="R71" s="80">
        <v>42.13</v>
      </c>
      <c r="S71" s="80">
        <v>0</v>
      </c>
      <c r="T71" s="78">
        <f>SUMPRODUCT(LTA!F71:AJ71,LTA!F$101:AJ$101,LTA!F$103:AJ$103)</f>
        <v>97.52000000000001</v>
      </c>
      <c r="U71" s="78">
        <f>SUMPRODUCT(LTA!F71:AJ71,LTA!F$102:AJ$102,LTA!F$103:AJ$103)</f>
        <v>29.19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4.84</v>
      </c>
      <c r="Z71" s="75">
        <f>IEX!N71</f>
        <v>0</v>
      </c>
      <c r="AA71" s="117">
        <f>STOA!H71</f>
        <v>522.33999999999992</v>
      </c>
      <c r="AB71" s="117">
        <f>-STOA!N71</f>
        <v>-171.89</v>
      </c>
      <c r="AC71">
        <f t="shared" si="3"/>
        <v>17.165591291186896</v>
      </c>
      <c r="AD71">
        <f t="shared" si="4"/>
        <v>1483.296001264489</v>
      </c>
      <c r="AE71">
        <f>'IDT-1'!B71</f>
        <v>0</v>
      </c>
      <c r="AF71" s="26"/>
      <c r="AG71">
        <f t="shared" si="5"/>
        <v>1483.296001264489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13.15955542725173</v>
      </c>
      <c r="F72">
        <f>GT_Spot!P72</f>
        <v>0</v>
      </c>
      <c r="G72">
        <f>PPCL_NG!P72</f>
        <v>-0.14144999999999996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7.2080439999999992</v>
      </c>
      <c r="O72">
        <f>BRPL_ISGS_exbus!BB72</f>
        <v>882.22676699815997</v>
      </c>
      <c r="P72" s="77">
        <v>99.760000000000019</v>
      </c>
      <c r="Q72" s="77">
        <v>38.384392812178092</v>
      </c>
      <c r="R72" s="80">
        <v>30.449999999999996</v>
      </c>
      <c r="S72" s="80">
        <v>0</v>
      </c>
      <c r="T72" s="78">
        <f>SUMPRODUCT(LTA!F72:AJ72,LTA!F$101:AJ$101,LTA!F$103:AJ$103)</f>
        <v>71.66</v>
      </c>
      <c r="U72" s="78">
        <f>SUMPRODUCT(LTA!F72:AJ72,LTA!F$102:AJ$102,LTA!F$103:AJ$103)</f>
        <v>28.46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43.6</v>
      </c>
      <c r="Z72" s="75">
        <f>IEX!N72</f>
        <v>0</v>
      </c>
      <c r="AA72" s="117">
        <f>STOA!H72</f>
        <v>515.33999999999992</v>
      </c>
      <c r="AB72" s="117">
        <f>-STOA!N72</f>
        <v>-171.89</v>
      </c>
      <c r="AC72">
        <f t="shared" si="3"/>
        <v>17.286732621304107</v>
      </c>
      <c r="AD72">
        <f t="shared" si="4"/>
        <v>1480.8698951547863</v>
      </c>
      <c r="AE72">
        <f>'IDT-1'!B72</f>
        <v>0</v>
      </c>
      <c r="AF72" s="26"/>
      <c r="AG72">
        <f t="shared" si="5"/>
        <v>1480.8698951547863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13.15955542725173</v>
      </c>
      <c r="F73">
        <f>GT_Spot!P73</f>
        <v>0</v>
      </c>
      <c r="G73">
        <f>PPCL_NG!P73</f>
        <v>-0.14144999999999996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7.1210791999999996</v>
      </c>
      <c r="O73">
        <f>BRPL_ISGS_exbus!BB73</f>
        <v>855.80186412618696</v>
      </c>
      <c r="P73" s="77">
        <v>99.760000000000019</v>
      </c>
      <c r="Q73" s="77">
        <v>38.384392812178092</v>
      </c>
      <c r="R73" s="80">
        <v>18.014899347116433</v>
      </c>
      <c r="S73" s="80">
        <v>0</v>
      </c>
      <c r="T73" s="78">
        <f>SUMPRODUCT(LTA!F73:AJ73,LTA!F$101:AJ$101,LTA!F$103:AJ$103)</f>
        <v>50.110000000000007</v>
      </c>
      <c r="U73" s="78">
        <f>SUMPRODUCT(LTA!F73:AJ73,LTA!F$102:AJ$102,LTA!F$103:AJ$103)</f>
        <v>26.58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4.84</v>
      </c>
      <c r="Z73" s="75">
        <f>IEX!N73</f>
        <v>0</v>
      </c>
      <c r="AA73" s="117">
        <f>STOA!H73</f>
        <v>580.99</v>
      </c>
      <c r="AB73" s="117">
        <f>-STOA!N73</f>
        <v>-171.89</v>
      </c>
      <c r="AC73">
        <f t="shared" si="3"/>
        <v>16.631770541369011</v>
      </c>
      <c r="AD73">
        <f t="shared" si="4"/>
        <v>1513.5678889098642</v>
      </c>
      <c r="AE73">
        <f>'IDT-1'!B73</f>
        <v>0</v>
      </c>
      <c r="AF73" s="26"/>
      <c r="AG73">
        <f t="shared" si="5"/>
        <v>1513.5678889098642</v>
      </c>
      <c r="AI73" s="75">
        <f>PXIL!H73</f>
        <v>0</v>
      </c>
      <c r="AJ73" s="75">
        <f>PXIL!N73</f>
        <v>0</v>
      </c>
      <c r="AK73" s="75">
        <f>RTM_IEX!H73</f>
        <v>14.53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13.15955542725173</v>
      </c>
      <c r="F74">
        <f>GT_Spot!P74</f>
        <v>0</v>
      </c>
      <c r="G74">
        <f>PPCL_NG!P74</f>
        <v>-0.14144999999999996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7.0725795999999992</v>
      </c>
      <c r="O74">
        <f>BRPL_ISGS_exbus!BB74</f>
        <v>851.64587845245194</v>
      </c>
      <c r="P74" s="77">
        <v>99.760000000000019</v>
      </c>
      <c r="Q74" s="77">
        <v>38.384392812178092</v>
      </c>
      <c r="R74" s="80">
        <v>8.7500000000000018</v>
      </c>
      <c r="S74" s="80">
        <v>0</v>
      </c>
      <c r="T74" s="78">
        <f>SUMPRODUCT(LTA!F74:AJ74,LTA!F$101:AJ$101,LTA!F$103:AJ$103)</f>
        <v>34.120000000000005</v>
      </c>
      <c r="U74" s="78">
        <f>SUMPRODUCT(LTA!F74:AJ74,LTA!F$102:AJ$102,LTA!F$103:AJ$103)</f>
        <v>24.39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9.69</v>
      </c>
      <c r="Z74" s="75">
        <f>IEX!N74</f>
        <v>0</v>
      </c>
      <c r="AA74" s="117">
        <f>STOA!H74</f>
        <v>579.59</v>
      </c>
      <c r="AB74" s="117">
        <f>-STOA!N74</f>
        <v>-171.89</v>
      </c>
      <c r="AC74">
        <f t="shared" si="3"/>
        <v>16.255751956705524</v>
      </c>
      <c r="AD74">
        <f t="shared" si="4"/>
        <v>1471.214522873677</v>
      </c>
      <c r="AE74">
        <f>'IDT-1'!B74</f>
        <v>28.105</v>
      </c>
      <c r="AF74" s="26"/>
      <c r="AG74">
        <f t="shared" si="5"/>
        <v>1499.319522873677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-0.14144999999999996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7.3451807999999996</v>
      </c>
      <c r="O75">
        <f>BRPL_ISGS_exbus!BB75</f>
        <v>855.10644511934754</v>
      </c>
      <c r="P75" s="77">
        <v>99.760000000000019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20.520000000000003</v>
      </c>
      <c r="U75" s="78">
        <f>SUMPRODUCT(LTA!F75:AJ75,LTA!F$102:AJ$102,LTA!F$103:AJ$103)</f>
        <v>22.53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476.46999999999997</v>
      </c>
      <c r="AB75" s="117">
        <f>-STOA!N75</f>
        <v>0</v>
      </c>
      <c r="AC75">
        <f t="shared" si="3"/>
        <v>13.81350735788539</v>
      </c>
      <c r="AD75">
        <f t="shared" si="4"/>
        <v>1541.4350334918174</v>
      </c>
      <c r="AE75">
        <f>'IDT-1'!B75</f>
        <v>15</v>
      </c>
      <c r="AF75" s="26"/>
      <c r="AG75">
        <f t="shared" si="5"/>
        <v>1556.4350334918174</v>
      </c>
      <c r="AI75" s="75">
        <f>PXIL!H75</f>
        <v>0</v>
      </c>
      <c r="AJ75" s="75">
        <f>PXIL!N75</f>
        <v>0</v>
      </c>
      <c r="AK75" s="75">
        <f>RTM_IEX!H75</f>
        <v>29.06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-0.14144999999999996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7.2816296000000005</v>
      </c>
      <c r="O76">
        <f>BRPL_ISGS_exbus!BB76</f>
        <v>875.69915488821732</v>
      </c>
      <c r="P76" s="77">
        <v>99.760000000000019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15.13</v>
      </c>
      <c r="U76" s="78">
        <f>SUMPRODUCT(LTA!F76:AJ76,LTA!F$102:AJ$102,LTA!F$103:AJ$103)</f>
        <v>29.49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472.96999999999997</v>
      </c>
      <c r="AB76" s="117">
        <f>-STOA!N76</f>
        <v>0</v>
      </c>
      <c r="AC76">
        <f t="shared" si="3"/>
        <v>14.053915953291444</v>
      </c>
      <c r="AD76">
        <f t="shared" si="4"/>
        <v>1568.5137834652812</v>
      </c>
      <c r="AE76">
        <f>'IDT-1'!B76</f>
        <v>0</v>
      </c>
      <c r="AF76" s="26"/>
      <c r="AG76">
        <f t="shared" si="5"/>
        <v>1568.5137834652812</v>
      </c>
      <c r="AI76" s="75">
        <f>PXIL!H76</f>
        <v>0</v>
      </c>
      <c r="AJ76" s="75">
        <f>PXIL!N76</f>
        <v>0</v>
      </c>
      <c r="AK76" s="75">
        <f>RTM_IEX!H76</f>
        <v>37.78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-0.14144999999999996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7.2649055999999996</v>
      </c>
      <c r="O77">
        <f>BRPL_ISGS_exbus!BB77</f>
        <v>928.92855491541729</v>
      </c>
      <c r="P77" s="77">
        <v>99.760000000000019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13.54</v>
      </c>
      <c r="U77" s="78">
        <f>SUMPRODUCT(LTA!F77:AJ77,LTA!F$102:AJ$102,LTA!F$103:AJ$103)</f>
        <v>29.04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380.25</v>
      </c>
      <c r="AB77" s="117">
        <f>-STOA!N77</f>
        <v>0</v>
      </c>
      <c r="AC77">
        <f t="shared" si="3"/>
        <v>13.355835502330802</v>
      </c>
      <c r="AD77">
        <f t="shared" si="4"/>
        <v>1489.8845399434415</v>
      </c>
      <c r="AE77">
        <f>'IDT-1'!B77</f>
        <v>44</v>
      </c>
      <c r="AF77" s="26"/>
      <c r="AG77">
        <f t="shared" si="5"/>
        <v>1533.8845399434415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-0.14144999999999996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7.241492</v>
      </c>
      <c r="O78">
        <f>BRPL_ISGS_exbus!BB78</f>
        <v>951.11054912589441</v>
      </c>
      <c r="P78" s="77">
        <v>99.760000000000019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14.440000000000001</v>
      </c>
      <c r="U78" s="78">
        <f>SUMPRODUCT(LTA!F78:AJ78,LTA!F$102:AJ$102,LTA!F$103:AJ$103)</f>
        <v>28.68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380.25</v>
      </c>
      <c r="AB78" s="117">
        <f>-STOA!N78</f>
        <v>0</v>
      </c>
      <c r="AC78">
        <f t="shared" si="3"/>
        <v>14.032895011703001</v>
      </c>
      <c r="AD78">
        <f t="shared" si="4"/>
        <v>1566.1460610445467</v>
      </c>
      <c r="AE78">
        <f>'IDT-1'!B78</f>
        <v>4</v>
      </c>
      <c r="AF78" s="26"/>
      <c r="AG78">
        <f t="shared" si="5"/>
        <v>1570.1460610445467</v>
      </c>
      <c r="AI78" s="75">
        <f>PXIL!H78</f>
        <v>0</v>
      </c>
      <c r="AJ78" s="75">
        <f>PXIL!N78</f>
        <v>0</v>
      </c>
      <c r="AK78" s="75">
        <f>RTM_IEX!H78</f>
        <v>54.24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13.658314087759814</v>
      </c>
      <c r="F79">
        <f>GT_Spot!P79</f>
        <v>0</v>
      </c>
      <c r="G79">
        <f>PPCL_NG!P79</f>
        <v>-0.14144999999999996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7.3284567999999988</v>
      </c>
      <c r="O79">
        <f>BRPL_ISGS_exbus!BB79</f>
        <v>930.44374234269446</v>
      </c>
      <c r="P79" s="77">
        <v>99.760000000000019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15.38</v>
      </c>
      <c r="U79" s="78">
        <f>SUMPRODUCT(LTA!F79:AJ79,LTA!F$102:AJ$102,LTA!F$103:AJ$103)</f>
        <v>27.98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356.03</v>
      </c>
      <c r="AB79" s="117">
        <f>-STOA!N79</f>
        <v>0</v>
      </c>
      <c r="AC79">
        <f t="shared" si="3"/>
        <v>13.277624614721974</v>
      </c>
      <c r="AD79">
        <f t="shared" si="4"/>
        <v>1481.0751499664107</v>
      </c>
      <c r="AE79">
        <f>'IDT-1'!B79</f>
        <v>0</v>
      </c>
      <c r="AF79" s="26"/>
      <c r="AG79">
        <f t="shared" si="5"/>
        <v>1481.0751499664107</v>
      </c>
      <c r="AI79" s="75">
        <f>PXIL!H79</f>
        <v>0</v>
      </c>
      <c r="AJ79" s="75">
        <f>PXIL!N79</f>
        <v>0</v>
      </c>
      <c r="AK79" s="75">
        <f>RTM_IEX!H79</f>
        <v>12.59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13.918271119842831</v>
      </c>
      <c r="F80">
        <f>GT_Spot!P80</f>
        <v>0</v>
      </c>
      <c r="G80">
        <f>PPCL_NG!P80</f>
        <v>-0.14144999999999996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7.1612168</v>
      </c>
      <c r="O80">
        <f>BRPL_ISGS_exbus!BB80</f>
        <v>930.44374234269446</v>
      </c>
      <c r="P80" s="77">
        <v>99.760000000000019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15.700000000000001</v>
      </c>
      <c r="U80" s="78">
        <f>SUMPRODUCT(LTA!F80:AJ80,LTA!F$102:AJ$102,LTA!F$103:AJ$103)</f>
        <v>27.03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356.03</v>
      </c>
      <c r="AB80" s="117">
        <f>-STOA!N80</f>
        <v>0</v>
      </c>
      <c r="AC80">
        <f t="shared" si="3"/>
        <v>13.417832524604302</v>
      </c>
      <c r="AD80">
        <f t="shared" si="4"/>
        <v>1496.8676590886114</v>
      </c>
      <c r="AE80">
        <f>'IDT-1'!B80</f>
        <v>0</v>
      </c>
      <c r="AF80" s="26"/>
      <c r="AG80">
        <f t="shared" si="5"/>
        <v>1496.8676590886114</v>
      </c>
      <c r="AI80" s="75">
        <f>PXIL!H80</f>
        <v>0</v>
      </c>
      <c r="AJ80" s="75">
        <f>PXIL!N80</f>
        <v>0</v>
      </c>
      <c r="AK80" s="75">
        <f>RTM_IEX!H80</f>
        <v>29.06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13.918271119842831</v>
      </c>
      <c r="F81">
        <f>GT_Spot!P81</f>
        <v>0</v>
      </c>
      <c r="G81">
        <f>PPCL_NG!P81</f>
        <v>-0.14144999999999996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7.3685943999999983</v>
      </c>
      <c r="O81">
        <f>BRPL_ISGS_exbus!BB81</f>
        <v>930.44374234269446</v>
      </c>
      <c r="P81" s="77">
        <v>99.760000000000019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16.07</v>
      </c>
      <c r="U81" s="78">
        <f>SUMPRODUCT(LTA!F81:AJ81,LTA!F$102:AJ$102,LTA!F$103:AJ$103)</f>
        <v>26.13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356.03</v>
      </c>
      <c r="AB81" s="117">
        <f>-STOA!N81</f>
        <v>0</v>
      </c>
      <c r="AC81">
        <f t="shared" si="3"/>
        <v>13.525785447484305</v>
      </c>
      <c r="AD81">
        <f t="shared" si="4"/>
        <v>1509.0270837657315</v>
      </c>
      <c r="AE81">
        <f>'IDT-1'!B81</f>
        <v>13</v>
      </c>
      <c r="AF81" s="26"/>
      <c r="AG81">
        <f t="shared" si="5"/>
        <v>1522.0270837657315</v>
      </c>
      <c r="AI81" s="75">
        <f>PXIL!H81</f>
        <v>0</v>
      </c>
      <c r="AJ81" s="75">
        <f>PXIL!N81</f>
        <v>0</v>
      </c>
      <c r="AK81" s="75">
        <f>RTM_IEX!H81</f>
        <v>41.65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13.918271119842831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7.4170939999999987</v>
      </c>
      <c r="O82">
        <f>BRPL_ISGS_exbus!BB82</f>
        <v>930.44293047140206</v>
      </c>
      <c r="P82" s="77">
        <v>99.760000000000019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18.259999999999998</v>
      </c>
      <c r="U82" s="78">
        <f>SUMPRODUCT(LTA!F82:AJ82,LTA!F$102:AJ$102,LTA!F$103:AJ$103)</f>
        <v>24.56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356.03</v>
      </c>
      <c r="AB82" s="117">
        <f>-STOA!N82</f>
        <v>0</v>
      </c>
      <c r="AC82">
        <f t="shared" si="3"/>
        <v>13.506128226212022</v>
      </c>
      <c r="AD82">
        <f t="shared" si="4"/>
        <v>1506.8158787157113</v>
      </c>
      <c r="AE82">
        <f>'IDT-1'!B82</f>
        <v>0</v>
      </c>
      <c r="AF82" s="26"/>
      <c r="AG82">
        <f t="shared" si="5"/>
        <v>1506.8158787157113</v>
      </c>
      <c r="AI82" s="75">
        <f>PXIL!H82</f>
        <v>0</v>
      </c>
      <c r="AJ82" s="75">
        <f>PXIL!N82</f>
        <v>0</v>
      </c>
      <c r="AK82" s="75">
        <f>RTM_IEX!H82</f>
        <v>38.75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13.918271119842831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7.1762684000000005</v>
      </c>
      <c r="O83">
        <f>BRPL_ISGS_exbus!BB83</f>
        <v>917.68145005292513</v>
      </c>
      <c r="P83" s="77">
        <v>99.760000000000019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17.96</v>
      </c>
      <c r="U83" s="78">
        <f>SUMPRODUCT(LTA!F83:AJ83,LTA!F$102:AJ$102,LTA!F$103:AJ$103)</f>
        <v>23.02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258.96999999999997</v>
      </c>
      <c r="AB83" s="117">
        <f>-STOA!N83</f>
        <v>0</v>
      </c>
      <c r="AC83">
        <f t="shared" si="3"/>
        <v>12.981715933249427</v>
      </c>
      <c r="AD83">
        <f t="shared" si="4"/>
        <v>1447.747984990197</v>
      </c>
      <c r="AE83">
        <f>'IDT-1'!B83</f>
        <v>34</v>
      </c>
      <c r="AF83" s="26"/>
      <c r="AG83">
        <f t="shared" si="5"/>
        <v>1481.747984990197</v>
      </c>
      <c r="AI83" s="75">
        <f>PXIL!H83</f>
        <v>0</v>
      </c>
      <c r="AJ83" s="75">
        <f>PXIL!N83</f>
        <v>0</v>
      </c>
      <c r="AK83" s="75">
        <f>RTM_IEX!H83</f>
        <v>91.06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13.918271119842831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7.2649055999999996</v>
      </c>
      <c r="O84">
        <f>BRPL_ISGS_exbus!BB84</f>
        <v>912.87303793207309</v>
      </c>
      <c r="P84" s="77">
        <v>99.760000000000019</v>
      </c>
      <c r="Q84" s="77">
        <v>38.384392812178092</v>
      </c>
      <c r="R84" s="80">
        <v>0</v>
      </c>
      <c r="S84" s="80">
        <v>0</v>
      </c>
      <c r="T84" s="78">
        <f>SUMPRODUCT(LTA!F84:AJ84,LTA!F$101:AJ$101,LTA!F$103:AJ$103)</f>
        <v>17.310000000000002</v>
      </c>
      <c r="U84" s="78">
        <f>SUMPRODUCT(LTA!F84:AJ84,LTA!F$102:AJ$102,LTA!F$103:AJ$103)</f>
        <v>13.53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258.96999999999997</v>
      </c>
      <c r="AB84" s="117">
        <f>-STOA!N84</f>
        <v>0</v>
      </c>
      <c r="AC84">
        <f t="shared" si="3"/>
        <v>12.859485913945928</v>
      </c>
      <c r="AD84">
        <f t="shared" si="4"/>
        <v>1433.9804400886483</v>
      </c>
      <c r="AE84">
        <f>'IDT-1'!B84</f>
        <v>18</v>
      </c>
      <c r="AF84" s="26"/>
      <c r="AG84">
        <f t="shared" si="5"/>
        <v>1451.9804400886483</v>
      </c>
      <c r="AI84" s="75">
        <f>PXIL!H84</f>
        <v>0</v>
      </c>
      <c r="AJ84" s="75">
        <f>PXIL!N84</f>
        <v>0</v>
      </c>
      <c r="AK84" s="75">
        <f>RTM_IEX!H84</f>
        <v>92.03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13.918271119842831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7.2649055999999996</v>
      </c>
      <c r="O85">
        <f>BRPL_ISGS_exbus!BB85</f>
        <v>912.65387689606018</v>
      </c>
      <c r="P85" s="77">
        <v>99.760000000000019</v>
      </c>
      <c r="Q85" s="77">
        <v>38.379999999999995</v>
      </c>
      <c r="R85" s="80">
        <v>0</v>
      </c>
      <c r="S85" s="80">
        <v>0</v>
      </c>
      <c r="T85" s="78">
        <f>SUMPRODUCT(LTA!F85:AJ85,LTA!F$101:AJ$101,LTA!F$103:AJ$103)</f>
        <v>16.940000000000001</v>
      </c>
      <c r="U85" s="78">
        <f>SUMPRODUCT(LTA!F85:AJ85,LTA!F$102:AJ$102,LTA!F$103:AJ$103)</f>
        <v>13.19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258.96999999999997</v>
      </c>
      <c r="AB85" s="117">
        <f>-STOA!N85</f>
        <v>0</v>
      </c>
      <c r="AC85">
        <f t="shared" si="3"/>
        <v>12.169270640081852</v>
      </c>
      <c r="AD85">
        <f t="shared" si="4"/>
        <v>1356.2371015143217</v>
      </c>
      <c r="AE85">
        <f>'IDT-1'!B85</f>
        <v>24</v>
      </c>
      <c r="AF85" s="26"/>
      <c r="AG85">
        <f t="shared" si="5"/>
        <v>1380.2371015143217</v>
      </c>
      <c r="AI85" s="75">
        <f>PXIL!H85</f>
        <v>0</v>
      </c>
      <c r="AJ85" s="75">
        <f>PXIL!N85</f>
        <v>0</v>
      </c>
      <c r="AK85" s="75">
        <f>RTM_IEX!H85</f>
        <v>14.53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13.918271119842831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7.3134052000000001</v>
      </c>
      <c r="O86">
        <f>BRPL_ISGS_exbus!BB86</f>
        <v>912.65387689606018</v>
      </c>
      <c r="P86" s="77">
        <v>99.760000000000019</v>
      </c>
      <c r="Q86" s="77">
        <v>38.379999999999995</v>
      </c>
      <c r="R86" s="80">
        <v>0</v>
      </c>
      <c r="S86" s="80">
        <v>0</v>
      </c>
      <c r="T86" s="78">
        <f>SUMPRODUCT(LTA!F86:AJ86,LTA!F$101:AJ$101,LTA!F$103:AJ$103)</f>
        <v>21.759999999999998</v>
      </c>
      <c r="U86" s="78">
        <f>SUMPRODUCT(LTA!F86:AJ86,LTA!F$102:AJ$102,LTA!F$103:AJ$103)</f>
        <v>12.54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258.96999999999997</v>
      </c>
      <c r="AB86" s="117">
        <f>-STOA!N86</f>
        <v>0</v>
      </c>
      <c r="AC86">
        <f t="shared" si="3"/>
        <v>12.436601436561849</v>
      </c>
      <c r="AD86">
        <f t="shared" si="4"/>
        <v>1386.3482703178415</v>
      </c>
      <c r="AE86">
        <f>'IDT-1'!B86</f>
        <v>15</v>
      </c>
      <c r="AF86" s="26"/>
      <c r="AG86">
        <f t="shared" si="5"/>
        <v>1401.3482703178415</v>
      </c>
      <c r="AI86" s="75">
        <f>PXIL!H86</f>
        <v>0</v>
      </c>
      <c r="AJ86" s="75">
        <f>PXIL!N86</f>
        <v>0</v>
      </c>
      <c r="AK86" s="75">
        <f>RTM_IEX!H86</f>
        <v>40.69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13.918271119842831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7.3284567999999988</v>
      </c>
      <c r="O87">
        <f>BRPL_ISGS_exbus!BB87</f>
        <v>910.78609848019948</v>
      </c>
      <c r="P87" s="77">
        <v>99.760000000000019</v>
      </c>
      <c r="Q87" s="77">
        <v>38.379999999999995</v>
      </c>
      <c r="R87" s="80">
        <v>0</v>
      </c>
      <c r="S87" s="80">
        <v>0</v>
      </c>
      <c r="T87" s="78">
        <f>SUMPRODUCT(LTA!F87:AJ87,LTA!F$101:AJ$101,LTA!F$103:AJ$103)</f>
        <v>21.31</v>
      </c>
      <c r="U87" s="78">
        <f>SUMPRODUCT(LTA!F87:AJ87,LTA!F$102:AJ$102,LTA!F$103:AJ$103)</f>
        <v>12.44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258.87</v>
      </c>
      <c r="AB87" s="117">
        <f>-STOA!N87</f>
        <v>0</v>
      </c>
      <c r="AC87">
        <f t="shared" si="3"/>
        <v>12.056505440582272</v>
      </c>
      <c r="AD87">
        <f t="shared" si="4"/>
        <v>1343.5356394979606</v>
      </c>
      <c r="AE87">
        <f>'IDT-1'!B87</f>
        <v>0</v>
      </c>
      <c r="AF87" s="26"/>
      <c r="AG87">
        <f t="shared" si="5"/>
        <v>1343.5356394979606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13.918271119842831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7.4488695999999992</v>
      </c>
      <c r="O88">
        <f>BRPL_ISGS_exbus!BB88</f>
        <v>910.78609848019948</v>
      </c>
      <c r="P88" s="77">
        <v>99.77000000000001</v>
      </c>
      <c r="Q88" s="77">
        <v>38.379999999999995</v>
      </c>
      <c r="R88" s="80">
        <v>0</v>
      </c>
      <c r="S88" s="80">
        <v>0</v>
      </c>
      <c r="T88" s="78">
        <f>SUMPRODUCT(LTA!F88:AJ88,LTA!F$101:AJ$101,LTA!F$103:AJ$103)</f>
        <v>21.07</v>
      </c>
      <c r="U88" s="78">
        <f>SUMPRODUCT(LTA!F88:AJ88,LTA!F$102:AJ$102,LTA!F$103:AJ$103)</f>
        <v>11.75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258.87</v>
      </c>
      <c r="AB88" s="117">
        <f>-STOA!N88</f>
        <v>0</v>
      </c>
      <c r="AC88">
        <f t="shared" si="3"/>
        <v>12.049469073222276</v>
      </c>
      <c r="AD88">
        <f t="shared" si="4"/>
        <v>1342.7430886653203</v>
      </c>
      <c r="AE88">
        <f>'IDT-1'!B88</f>
        <v>0</v>
      </c>
      <c r="AF88" s="26"/>
      <c r="AG88">
        <f t="shared" si="5"/>
        <v>1342.7430886653203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13.918271119842831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7.8586075999999991</v>
      </c>
      <c r="O89">
        <f>BRPL_ISGS_exbus!BB89</f>
        <v>934.17771919219967</v>
      </c>
      <c r="P89" s="77">
        <v>99.77000000000001</v>
      </c>
      <c r="Q89" s="77">
        <v>38.379999999999995</v>
      </c>
      <c r="R89" s="80">
        <v>0</v>
      </c>
      <c r="S89" s="80">
        <v>0</v>
      </c>
      <c r="T89" s="78">
        <f>SUMPRODUCT(LTA!F89:AJ89,LTA!F$101:AJ$101,LTA!F$103:AJ$103)</f>
        <v>20.5</v>
      </c>
      <c r="U89" s="78">
        <f>SUMPRODUCT(LTA!F89:AJ89,LTA!F$102:AJ$102,LTA!F$103:AJ$103)</f>
        <v>11.69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258.87</v>
      </c>
      <c r="AB89" s="117">
        <f>-STOA!N89</f>
        <v>0</v>
      </c>
      <c r="AC89">
        <f t="shared" si="3"/>
        <v>12.253377029887877</v>
      </c>
      <c r="AD89">
        <f t="shared" si="4"/>
        <v>1365.7105394206551</v>
      </c>
      <c r="AE89">
        <f>'IDT-1'!B89</f>
        <v>0</v>
      </c>
      <c r="AF89" s="26"/>
      <c r="AG89">
        <f t="shared" si="5"/>
        <v>1365.7105394206551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3.5590113857261878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7.6980571999999983</v>
      </c>
      <c r="O90">
        <f>BRPL_ISGS_exbus!BB90</f>
        <v>893.82314307717036</v>
      </c>
      <c r="P90" s="77">
        <v>99.77000000000001</v>
      </c>
      <c r="Q90" s="77">
        <v>38.379999999999995</v>
      </c>
      <c r="R90" s="80">
        <v>0</v>
      </c>
      <c r="S90" s="80">
        <v>0</v>
      </c>
      <c r="T90" s="78">
        <f>SUMPRODUCT(LTA!F90:AJ90,LTA!F$101:AJ$101,LTA!F$103:AJ$103)</f>
        <v>19.66</v>
      </c>
      <c r="U90" s="78">
        <f>SUMPRODUCT(LTA!F90:AJ90,LTA!F$102:AJ$102,LTA!F$103:AJ$103)</f>
        <v>10.83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258.87</v>
      </c>
      <c r="AB90" s="117">
        <f>-STOA!N90</f>
        <v>0</v>
      </c>
      <c r="AC90">
        <f t="shared" si="3"/>
        <v>11.790722430895395</v>
      </c>
      <c r="AD90">
        <f t="shared" si="4"/>
        <v>1313.5988077705017</v>
      </c>
      <c r="AE90">
        <f>'IDT-1'!B90</f>
        <v>0</v>
      </c>
      <c r="AF90" s="26"/>
      <c r="AG90">
        <f t="shared" si="5"/>
        <v>1313.5988077705017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13.918271119842831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7.2481815999999997</v>
      </c>
      <c r="O91">
        <f>BRPL_ISGS_exbus!BB91</f>
        <v>860.78339424108231</v>
      </c>
      <c r="P91" s="77">
        <v>99.77000000000001</v>
      </c>
      <c r="Q91" s="77">
        <v>38.380000000000003</v>
      </c>
      <c r="R91" s="80">
        <v>0</v>
      </c>
      <c r="S91" s="80">
        <v>0</v>
      </c>
      <c r="T91" s="78">
        <f>SUMPRODUCT(LTA!F91:AJ91,LTA!F$101:AJ$101,LTA!F$103:AJ$103)</f>
        <v>19.2</v>
      </c>
      <c r="U91" s="78">
        <f>SUMPRODUCT(LTA!F91:AJ91,LTA!F$102:AJ$102,LTA!F$103:AJ$103)</f>
        <v>10.33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258.59999999999997</v>
      </c>
      <c r="AB91" s="117">
        <f>-STOA!N91</f>
        <v>0</v>
      </c>
      <c r="AC91">
        <f t="shared" si="3"/>
        <v>11.993623215061222</v>
      </c>
      <c r="AD91">
        <f t="shared" si="4"/>
        <v>1242.0355422843641</v>
      </c>
      <c r="AE91">
        <f>'IDT-1'!B91</f>
        <v>0</v>
      </c>
      <c r="AF91" s="26"/>
      <c r="AG91">
        <f t="shared" si="5"/>
        <v>1242.0355422843641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13.918271119842831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7.2013543999999987</v>
      </c>
      <c r="O92">
        <f>BRPL_ISGS_exbus!BB92</f>
        <v>829.89898962835207</v>
      </c>
      <c r="P92" s="77">
        <v>99.77000000000001</v>
      </c>
      <c r="Q92" s="77">
        <v>38.380000000000003</v>
      </c>
      <c r="R92" s="80">
        <v>0</v>
      </c>
      <c r="S92" s="80">
        <v>0</v>
      </c>
      <c r="T92" s="78">
        <f>SUMPRODUCT(LTA!F92:AJ92,LTA!F$101:AJ$101,LTA!F$103:AJ$103)</f>
        <v>22.93</v>
      </c>
      <c r="U92" s="78">
        <f>SUMPRODUCT(LTA!F92:AJ92,LTA!F$102:AJ$102,LTA!F$103:AJ$103)</f>
        <v>14.93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258.59999999999997</v>
      </c>
      <c r="AB92" s="117">
        <f>-STOA!N92</f>
        <v>0</v>
      </c>
      <c r="AC92">
        <f t="shared" si="3"/>
        <v>11.437124381566017</v>
      </c>
      <c r="AD92">
        <f t="shared" si="4"/>
        <v>1273.770809305129</v>
      </c>
      <c r="AE92">
        <f>'IDT-1'!B92</f>
        <v>0</v>
      </c>
      <c r="AF92" s="26"/>
      <c r="AG92">
        <f t="shared" si="5"/>
        <v>1273.770809305129</v>
      </c>
      <c r="AI92" s="75">
        <f>PXIL!H92</f>
        <v>0</v>
      </c>
      <c r="AJ92" s="75">
        <f>PXIL!N92</f>
        <v>0</v>
      </c>
      <c r="AK92" s="75">
        <f>RTM_IEX!H92</f>
        <v>6.78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13.918271119842831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7.1929923999999996</v>
      </c>
      <c r="O93">
        <f>BRPL_ISGS_exbus!BB93</f>
        <v>823.89958040499221</v>
      </c>
      <c r="P93" s="77">
        <v>99.77000000000001</v>
      </c>
      <c r="Q93" s="77">
        <v>38.380000000000003</v>
      </c>
      <c r="R93" s="80">
        <v>0</v>
      </c>
      <c r="S93" s="80">
        <v>0</v>
      </c>
      <c r="T93" s="78">
        <f>SUMPRODUCT(LTA!F93:AJ93,LTA!F$101:AJ$101,LTA!F$103:AJ$103)</f>
        <v>21.83</v>
      </c>
      <c r="U93" s="78">
        <f>SUMPRODUCT(LTA!F93:AJ93,LTA!F$102:AJ$102,LTA!F$103:AJ$103)</f>
        <v>14.65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258.59999999999997</v>
      </c>
      <c r="AB93" s="117">
        <f>-STOA!N93</f>
        <v>0</v>
      </c>
      <c r="AC93">
        <f t="shared" si="3"/>
        <v>11.649816840643872</v>
      </c>
      <c r="AD93">
        <f t="shared" si="4"/>
        <v>1221.3903456226917</v>
      </c>
      <c r="AE93">
        <f>'IDT-1'!B93</f>
        <v>0</v>
      </c>
      <c r="AF93" s="26"/>
      <c r="AG93">
        <f t="shared" si="5"/>
        <v>1221.3903456226917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13.918271119842831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7.6830056000000004</v>
      </c>
      <c r="O94">
        <f>BRPL_ISGS_exbus!BB94</f>
        <v>821.28070415139223</v>
      </c>
      <c r="P94" s="77">
        <v>99.77000000000001</v>
      </c>
      <c r="Q94" s="77">
        <v>38.380000000000003</v>
      </c>
      <c r="R94" s="80">
        <v>0</v>
      </c>
      <c r="S94" s="80">
        <v>0</v>
      </c>
      <c r="T94" s="78">
        <f>SUMPRODUCT(LTA!F94:AJ94,LTA!F$101:AJ$101,LTA!F$103:AJ$103)</f>
        <v>20.75</v>
      </c>
      <c r="U94" s="78">
        <f>SUMPRODUCT(LTA!F94:AJ94,LTA!F$102:AJ$102,LTA!F$103:AJ$103)</f>
        <v>13.93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258.59999999999997</v>
      </c>
      <c r="AB94" s="117">
        <f>-STOA!N94</f>
        <v>0</v>
      </c>
      <c r="AC94">
        <f t="shared" si="3"/>
        <v>11.597486590727803</v>
      </c>
      <c r="AD94">
        <f t="shared" si="4"/>
        <v>1219.5138128190074</v>
      </c>
      <c r="AE94">
        <f>'IDT-1'!B94</f>
        <v>0</v>
      </c>
      <c r="AF94" s="26"/>
      <c r="AG94">
        <f t="shared" si="5"/>
        <v>1219.5138128190074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13.918271119842831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7.4739555999999991</v>
      </c>
      <c r="O95">
        <f>BRPL_ISGS_exbus!BB95</f>
        <v>765.28250769765009</v>
      </c>
      <c r="P95" s="77">
        <v>99.77000000000001</v>
      </c>
      <c r="Q95" s="77">
        <v>38.380000000000003</v>
      </c>
      <c r="R95" s="80">
        <v>0</v>
      </c>
      <c r="S95" s="80">
        <v>0</v>
      </c>
      <c r="T95" s="78">
        <f>SUMPRODUCT(LTA!F95:AJ95,LTA!F$101:AJ$101,LTA!F$103:AJ$103)</f>
        <v>20.07</v>
      </c>
      <c r="U95" s="78">
        <f>SUMPRODUCT(LTA!F95:AJ95,LTA!F$102:AJ$102,LTA!F$103:AJ$103)</f>
        <v>13.05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247.22</v>
      </c>
      <c r="AB95" s="117">
        <f>-STOA!N95</f>
        <v>0</v>
      </c>
      <c r="AC95">
        <f t="shared" si="3"/>
        <v>11.184309627423168</v>
      </c>
      <c r="AD95">
        <f t="shared" si="4"/>
        <v>1128.7797433285702</v>
      </c>
      <c r="AE95">
        <f>'IDT-1'!B95</f>
        <v>0</v>
      </c>
      <c r="AF95" s="26"/>
      <c r="AG95">
        <f t="shared" si="5"/>
        <v>1128.7797433285702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13.918271119842831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7.3619047999999996</v>
      </c>
      <c r="O96">
        <f>BRPL_ISGS_exbus!BB96</f>
        <v>761.21317695765003</v>
      </c>
      <c r="P96" s="77">
        <v>99.77000000000001</v>
      </c>
      <c r="Q96" s="77">
        <v>38.380000000000003</v>
      </c>
      <c r="R96" s="80">
        <v>0</v>
      </c>
      <c r="S96" s="80">
        <v>0</v>
      </c>
      <c r="T96" s="78">
        <f>SUMPRODUCT(LTA!F96:AJ96,LTA!F$101:AJ$101,LTA!F$103:AJ$103)</f>
        <v>19.09</v>
      </c>
      <c r="U96" s="78">
        <f>SUMPRODUCT(LTA!F96:AJ96,LTA!F$102:AJ$102,LTA!F$103:AJ$103)</f>
        <v>12.33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247.22</v>
      </c>
      <c r="AB96" s="117">
        <f>-STOA!N96</f>
        <v>0</v>
      </c>
      <c r="AC96">
        <f t="shared" si="3"/>
        <v>11.043772194649215</v>
      </c>
      <c r="AD96">
        <f t="shared" si="4"/>
        <v>1133.0388992213441</v>
      </c>
      <c r="AE96">
        <f>'IDT-1'!B96</f>
        <v>0</v>
      </c>
      <c r="AF96" s="26"/>
      <c r="AG96">
        <f t="shared" si="5"/>
        <v>1133.0388992213441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13.918271119842831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7.5375067999999992</v>
      </c>
      <c r="O97">
        <f>BRPL_ISGS_exbus!BB97</f>
        <v>749.02802329664064</v>
      </c>
      <c r="P97" s="77">
        <v>99.77000000000001</v>
      </c>
      <c r="Q97" s="77">
        <v>38.380000000000003</v>
      </c>
      <c r="R97" s="80">
        <v>0</v>
      </c>
      <c r="S97" s="80">
        <v>0</v>
      </c>
      <c r="T97" s="78">
        <f>SUMPRODUCT(LTA!F97:AJ97,LTA!F$101:AJ$101,LTA!F$103:AJ$103)</f>
        <v>18.46</v>
      </c>
      <c r="U97" s="78">
        <f>SUMPRODUCT(LTA!F97:AJ97,LTA!F$102:AJ$102,LTA!F$103:AJ$103)</f>
        <v>11.53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247.22</v>
      </c>
      <c r="AB97" s="117">
        <f>-STOA!N97</f>
        <v>0</v>
      </c>
      <c r="AC97">
        <f t="shared" si="3"/>
        <v>10.898869757465746</v>
      </c>
      <c r="AD97">
        <f t="shared" si="4"/>
        <v>1122.7442499975182</v>
      </c>
      <c r="AE97">
        <f>'IDT-1'!B97</f>
        <v>0</v>
      </c>
      <c r="AF97" s="26"/>
      <c r="AG97">
        <f t="shared" si="5"/>
        <v>1122.7442499975182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13.918271119842831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7.4170939999999987</v>
      </c>
      <c r="O98">
        <f>BRPL_ISGS_exbus!BB98</f>
        <v>748.06386586942983</v>
      </c>
      <c r="P98" s="77">
        <v>99.77000000000001</v>
      </c>
      <c r="Q98" s="77">
        <v>38.380000000000003</v>
      </c>
      <c r="R98" s="80">
        <v>0</v>
      </c>
      <c r="S98" s="80">
        <v>0</v>
      </c>
      <c r="T98" s="78">
        <f>SUMPRODUCT(LTA!F98:AJ98,LTA!F$101:AJ$101,LTA!F$103:AJ$103)</f>
        <v>17.740000000000002</v>
      </c>
      <c r="U98" s="78">
        <f>SUMPRODUCT(LTA!F98:AJ98,LTA!F$102:AJ$102,LTA!F$103:AJ$103)</f>
        <v>11.05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247.22</v>
      </c>
      <c r="AB98" s="117">
        <f>-STOA!N98</f>
        <v>0</v>
      </c>
      <c r="AC98">
        <f t="shared" si="3"/>
        <v>11.056328089910195</v>
      </c>
      <c r="AD98">
        <f t="shared" si="4"/>
        <v>1100.3022214378627</v>
      </c>
      <c r="AE98">
        <f>'IDT-1'!B98</f>
        <v>0</v>
      </c>
      <c r="AF98" s="26"/>
      <c r="AG98">
        <f t="shared" si="5"/>
        <v>1100.3022214378627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0.32508352770610416</v>
      </c>
      <c r="F99">
        <f t="shared" si="6"/>
        <v>0</v>
      </c>
      <c r="G99">
        <f t="shared" si="6"/>
        <v>-3.3886375000000048E-3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-0.14533744267486756</v>
      </c>
      <c r="M99">
        <f t="shared" si="6"/>
        <v>0</v>
      </c>
      <c r="N99">
        <f t="shared" si="6"/>
        <v>0.17339275959999997</v>
      </c>
      <c r="O99">
        <f t="shared" si="6"/>
        <v>18.11260823648594</v>
      </c>
      <c r="P99" s="77">
        <f t="shared" si="6"/>
        <v>2.1272790110865927</v>
      </c>
      <c r="Q99" s="77">
        <f t="shared" si="6"/>
        <v>0.5800795837844378</v>
      </c>
      <c r="R99" s="80">
        <f t="shared" si="6"/>
        <v>0.48328492765081288</v>
      </c>
      <c r="S99" s="80">
        <f t="shared" si="6"/>
        <v>0</v>
      </c>
      <c r="T99" s="78">
        <f t="shared" si="6"/>
        <v>2.8660299999999994</v>
      </c>
      <c r="U99" s="78">
        <f t="shared" si="6"/>
        <v>0.25377999999999995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5.4242499999999999E-2</v>
      </c>
      <c r="Z99" s="75">
        <f t="shared" si="6"/>
        <v>0</v>
      </c>
      <c r="AA99" s="117">
        <f t="shared" si="6"/>
        <v>7.812924999999999</v>
      </c>
      <c r="AB99" s="117">
        <f t="shared" si="6"/>
        <v>-2.0626800000000012</v>
      </c>
      <c r="AC99">
        <f t="shared" si="6"/>
        <v>0.32001911062375132</v>
      </c>
      <c r="AD99">
        <f t="shared" si="6"/>
        <v>30.373581966393932</v>
      </c>
      <c r="AE99">
        <f t="shared" si="6"/>
        <v>0.11552625000000001</v>
      </c>
      <c r="AG99">
        <f t="shared" si="6"/>
        <v>30.489108216393927</v>
      </c>
      <c r="AI99">
        <f t="shared" si="6"/>
        <v>0</v>
      </c>
      <c r="AJ99">
        <f t="shared" si="6"/>
        <v>0</v>
      </c>
      <c r="AK99">
        <f t="shared" si="6"/>
        <v>0.70473250000000032</v>
      </c>
      <c r="AL99">
        <f t="shared" si="6"/>
        <v>-0.58975</v>
      </c>
      <c r="AM99">
        <f t="shared" si="6"/>
        <v>0</v>
      </c>
      <c r="AN99">
        <f t="shared" si="6"/>
        <v>0</v>
      </c>
      <c r="AO99">
        <f t="shared" si="6"/>
        <v>2.37325E-2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44845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-8.0350000000000005E-2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4.3134719999999991</v>
      </c>
      <c r="O3">
        <f>BYPL_ISGS_exbus!BB3</f>
        <v>514.18800582784684</v>
      </c>
      <c r="P3" s="77">
        <v>25.75</v>
      </c>
      <c r="Q3" s="77">
        <v>9.69</v>
      </c>
      <c r="R3" s="80">
        <v>0</v>
      </c>
      <c r="S3" s="80">
        <v>0</v>
      </c>
      <c r="T3" s="78">
        <f>SUMPRODUCT(LTA!F3:AJ3,LTA!F$101:AJ$101,LTA!F$104:AJ$104)</f>
        <v>19.95</v>
      </c>
      <c r="U3" s="78">
        <f>SUMPRODUCT(LTA!F3:AJ3,LTA!F$102:AJ$102,LTA!F$104:AJ$104)</f>
        <v>46.45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-82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7.2977163660001354</v>
      </c>
      <c r="AD3">
        <f>SUM(B3:AB3,AI3:AR3)-AC3</f>
        <v>535.47679377345378</v>
      </c>
      <c r="AE3">
        <f>'IDT-1'!C3</f>
        <v>0</v>
      </c>
      <c r="AF3" s="26"/>
      <c r="AG3">
        <f>SUM(AD3:AF3)</f>
        <v>535.47679377345378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-8.0350000000000005E-2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4.285747999999999</v>
      </c>
      <c r="O4">
        <f>BYPL_ISGS_exbus!BB4</f>
        <v>511.85791422184673</v>
      </c>
      <c r="P4" s="77">
        <v>25.75</v>
      </c>
      <c r="Q4" s="77">
        <v>9.69</v>
      </c>
      <c r="R4" s="80">
        <v>0</v>
      </c>
      <c r="S4" s="80">
        <v>0</v>
      </c>
      <c r="T4" s="78">
        <f>SUMPRODUCT(LTA!F4:AJ4,LTA!F$101:AJ$101,LTA!F$104:AJ$104)</f>
        <v>19.940000000000001</v>
      </c>
      <c r="U4" s="78">
        <f>SUMPRODUCT(LTA!F4:AJ4,LTA!F$102:AJ$102,LTA!F$104:AJ$104)</f>
        <v>46.45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-92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7.6763953271661247</v>
      </c>
      <c r="AD4">
        <f t="shared" ref="AD4:AD67" si="1">SUM(B4:AB4,AI4:AR4)-AC4</f>
        <v>487.73029920628778</v>
      </c>
      <c r="AE4">
        <f>'IDT-1'!C4</f>
        <v>0</v>
      </c>
      <c r="AF4" s="26"/>
      <c r="AG4">
        <f t="shared" ref="AG4:AG67" si="2">SUM(AD4:AF4)</f>
        <v>487.73029920628778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-8.0350000000000005E-2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4.2216959999999997</v>
      </c>
      <c r="O5">
        <f>BYPL_ISGS_exbus!BB5</f>
        <v>504.00502266450508</v>
      </c>
      <c r="P5" s="77">
        <v>30.04</v>
      </c>
      <c r="Q5" s="77">
        <v>9.69</v>
      </c>
      <c r="R5" s="80">
        <v>0</v>
      </c>
      <c r="S5" s="80">
        <v>0</v>
      </c>
      <c r="T5" s="78">
        <f>SUMPRODUCT(LTA!F5:AJ5,LTA!F$101:AJ$101,LTA!F$104:AJ$104)</f>
        <v>19.579999999999998</v>
      </c>
      <c r="U5" s="78">
        <f>SUMPRODUCT(LTA!F5:AJ5,LTA!F$102:AJ$102,LTA!F$104:AJ$104)</f>
        <v>46.45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-107</v>
      </c>
      <c r="AA5" s="117">
        <f>STOA!I5</f>
        <v>55.580000000000005</v>
      </c>
      <c r="AB5" s="117">
        <f>-STOA!O5</f>
        <v>-55</v>
      </c>
      <c r="AC5">
        <f t="shared" si="0"/>
        <v>7.463747673417612</v>
      </c>
      <c r="AD5">
        <f t="shared" si="1"/>
        <v>503.95600330269451</v>
      </c>
      <c r="AE5">
        <f>'IDT-1'!C5</f>
        <v>0</v>
      </c>
      <c r="AF5" s="26"/>
      <c r="AG5">
        <f t="shared" si="2"/>
        <v>503.95600330269451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-8.0350000000000005E-2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4.1987519999999998</v>
      </c>
      <c r="O6">
        <f>BYPL_ISGS_exbus!BB6</f>
        <v>497.02578554101933</v>
      </c>
      <c r="P6" s="77">
        <v>30.99</v>
      </c>
      <c r="Q6" s="77">
        <v>9.69</v>
      </c>
      <c r="R6" s="80">
        <v>0</v>
      </c>
      <c r="S6" s="80">
        <v>0</v>
      </c>
      <c r="T6" s="78">
        <f>SUMPRODUCT(LTA!F6:AJ6,LTA!F$101:AJ$101,LTA!F$104:AJ$104)</f>
        <v>19.05</v>
      </c>
      <c r="U6" s="78">
        <f>SUMPRODUCT(LTA!F6:AJ6,LTA!F$102:AJ$102,LTA!F$104:AJ$104)</f>
        <v>46.45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-117</v>
      </c>
      <c r="AA6" s="117">
        <f>STOA!I6</f>
        <v>55.580000000000005</v>
      </c>
      <c r="AB6" s="117">
        <f>-STOA!O6</f>
        <v>-55</v>
      </c>
      <c r="AC6">
        <f t="shared" si="0"/>
        <v>7.7609495804187496</v>
      </c>
      <c r="AD6">
        <f t="shared" si="1"/>
        <v>457.07662027220755</v>
      </c>
      <c r="AE6">
        <f>'IDT-1'!C6</f>
        <v>0</v>
      </c>
      <c r="AF6" s="26"/>
      <c r="AG6">
        <f t="shared" si="2"/>
        <v>457.07662027220755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-8.0350000000000005E-2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4.1939719999999987</v>
      </c>
      <c r="O7">
        <f>BYPL_ISGS_exbus!BB7</f>
        <v>498.52661322548596</v>
      </c>
      <c r="P7" s="77">
        <v>31.882612044244159</v>
      </c>
      <c r="Q7" s="77">
        <v>9.69</v>
      </c>
      <c r="R7" s="80">
        <v>0</v>
      </c>
      <c r="S7" s="80">
        <v>0</v>
      </c>
      <c r="T7" s="78">
        <f>SUMPRODUCT(LTA!F7:AJ7,LTA!F$101:AJ$101,LTA!F$104:AJ$104)</f>
        <v>18.79</v>
      </c>
      <c r="U7" s="78">
        <f>SUMPRODUCT(LTA!F7:AJ7,LTA!F$102:AJ$102,LTA!F$104:AJ$104)</f>
        <v>46.45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-142</v>
      </c>
      <c r="AA7" s="117">
        <f>STOA!I7</f>
        <v>55.580000000000005</v>
      </c>
      <c r="AB7" s="117">
        <f>-STOA!O7</f>
        <v>-55</v>
      </c>
      <c r="AC7">
        <f t="shared" si="0"/>
        <v>7.6909005108094517</v>
      </c>
      <c r="AD7">
        <f t="shared" si="1"/>
        <v>469.27532907052773</v>
      </c>
      <c r="AE7">
        <f>'IDT-1'!C7</f>
        <v>0</v>
      </c>
      <c r="AF7" s="26"/>
      <c r="AG7">
        <f t="shared" si="2"/>
        <v>469.27532907052773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-8.0350000000000005E-2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4.2542</v>
      </c>
      <c r="O8">
        <f>BYPL_ISGS_exbus!BB8</f>
        <v>498.53765092000026</v>
      </c>
      <c r="P8" s="77">
        <v>31.882612044244159</v>
      </c>
      <c r="Q8" s="77">
        <v>9.69</v>
      </c>
      <c r="R8" s="80">
        <v>0</v>
      </c>
      <c r="S8" s="80">
        <v>0</v>
      </c>
      <c r="T8" s="78">
        <f>SUMPRODUCT(LTA!F8:AJ8,LTA!F$101:AJ$101,LTA!F$104:AJ$104)</f>
        <v>18.79</v>
      </c>
      <c r="U8" s="78">
        <f>SUMPRODUCT(LTA!F8:AJ8,LTA!F$102:AJ$102,LTA!F$104:AJ$104)</f>
        <v>46.45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-152</v>
      </c>
      <c r="AA8" s="117">
        <f>STOA!I8</f>
        <v>55.580000000000005</v>
      </c>
      <c r="AB8" s="117">
        <f>-STOA!O8</f>
        <v>-55</v>
      </c>
      <c r="AC8">
        <f t="shared" si="0"/>
        <v>8.0022621121980126</v>
      </c>
      <c r="AD8">
        <f t="shared" si="1"/>
        <v>434.03523316365346</v>
      </c>
      <c r="AE8">
        <f>'IDT-1'!C8</f>
        <v>0</v>
      </c>
      <c r="AF8" s="26"/>
      <c r="AG8">
        <f t="shared" si="2"/>
        <v>434.03523316365346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8.3222133546155899</v>
      </c>
      <c r="F9">
        <f>GT_Spot!Q9</f>
        <v>0</v>
      </c>
      <c r="G9">
        <f>PPCL_NG!Q9</f>
        <v>-8.0350000000000005E-2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4.2398599999999984</v>
      </c>
      <c r="O9">
        <f>BYPL_ISGS_exbus!BB9</f>
        <v>498.55285193348601</v>
      </c>
      <c r="P9" s="77">
        <v>31.882612044244159</v>
      </c>
      <c r="Q9" s="77">
        <v>9.69</v>
      </c>
      <c r="R9" s="80">
        <v>0</v>
      </c>
      <c r="S9" s="80">
        <v>0</v>
      </c>
      <c r="T9" s="78">
        <f>SUMPRODUCT(LTA!F9:AJ9,LTA!F$101:AJ$101,LTA!F$104:AJ$104)</f>
        <v>13.74</v>
      </c>
      <c r="U9" s="78">
        <f>SUMPRODUCT(LTA!F9:AJ9,LTA!F$102:AJ$102,LTA!F$104:AJ$104)</f>
        <v>46.45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-147</v>
      </c>
      <c r="AA9" s="117">
        <f>STOA!I9</f>
        <v>55.580000000000005</v>
      </c>
      <c r="AB9" s="117">
        <f>-STOA!O9</f>
        <v>-55</v>
      </c>
      <c r="AC9">
        <f t="shared" si="0"/>
        <v>7.6945356937841165</v>
      </c>
      <c r="AD9">
        <f t="shared" si="1"/>
        <v>459.64039222433587</v>
      </c>
      <c r="AE9">
        <f>'IDT-1'!C9</f>
        <v>0</v>
      </c>
      <c r="AF9" s="26"/>
      <c r="AG9">
        <f t="shared" si="2"/>
        <v>459.64039222433587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8.3222133546155899</v>
      </c>
      <c r="F10">
        <f>GT_Spot!Q10</f>
        <v>0</v>
      </c>
      <c r="G10">
        <f>PPCL_NG!Q10</f>
        <v>-8.0350000000000005E-2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4.1662479999999986</v>
      </c>
      <c r="O10">
        <f>BYPL_ISGS_exbus!BB10</f>
        <v>494.77570695800028</v>
      </c>
      <c r="P10" s="77">
        <v>31.882612044244159</v>
      </c>
      <c r="Q10" s="77">
        <v>9.69</v>
      </c>
      <c r="R10" s="80">
        <v>0</v>
      </c>
      <c r="S10" s="80">
        <v>0</v>
      </c>
      <c r="T10" s="78">
        <f>SUMPRODUCT(LTA!F10:AJ10,LTA!F$101:AJ$101,LTA!F$104:AJ$104)</f>
        <v>13.52</v>
      </c>
      <c r="U10" s="78">
        <f>SUMPRODUCT(LTA!F10:AJ10,LTA!F$102:AJ$102,LTA!F$104:AJ$104)</f>
        <v>46.45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-157</v>
      </c>
      <c r="AA10" s="117">
        <f>STOA!I10</f>
        <v>55.580000000000005</v>
      </c>
      <c r="AB10" s="117">
        <f>-STOA!O10</f>
        <v>-55</v>
      </c>
      <c r="AC10">
        <f t="shared" si="0"/>
        <v>7.7474943076217944</v>
      </c>
      <c r="AD10">
        <f t="shared" si="1"/>
        <v>445.51667663501235</v>
      </c>
      <c r="AE10">
        <f>'IDT-1'!C10</f>
        <v>0</v>
      </c>
      <c r="AF10" s="26"/>
      <c r="AG10">
        <f t="shared" si="2"/>
        <v>445.51667663501235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8.3222133546155899</v>
      </c>
      <c r="F11">
        <f>GT_Spot!Q11</f>
        <v>0</v>
      </c>
      <c r="G11">
        <f>PPCL_NG!Q11</f>
        <v>-8.0350000000000005E-2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4.2035319999999992</v>
      </c>
      <c r="O11">
        <f>BYPL_ISGS_exbus!BB11</f>
        <v>490.91100285348602</v>
      </c>
      <c r="P11" s="77">
        <v>31.882612044244159</v>
      </c>
      <c r="Q11" s="77">
        <v>9.69</v>
      </c>
      <c r="R11" s="80">
        <v>0</v>
      </c>
      <c r="S11" s="80">
        <v>0</v>
      </c>
      <c r="T11" s="78">
        <f>SUMPRODUCT(LTA!F11:AJ11,LTA!F$101:AJ$101,LTA!F$104:AJ$104)</f>
        <v>13.17</v>
      </c>
      <c r="U11" s="78">
        <f>SUMPRODUCT(LTA!F11:AJ11,LTA!F$102:AJ$102,LTA!F$104:AJ$104)</f>
        <v>46.45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-162</v>
      </c>
      <c r="AA11" s="117">
        <f>STOA!I11</f>
        <v>55.580000000000005</v>
      </c>
      <c r="AB11" s="117">
        <f>-STOA!O11</f>
        <v>-55</v>
      </c>
      <c r="AC11">
        <f t="shared" si="0"/>
        <v>7.7551236483130452</v>
      </c>
      <c r="AD11">
        <f t="shared" si="1"/>
        <v>436.3316271898068</v>
      </c>
      <c r="AE11">
        <f>'IDT-1'!C11</f>
        <v>0</v>
      </c>
      <c r="AF11" s="26"/>
      <c r="AG11">
        <f t="shared" si="2"/>
        <v>436.3316271898068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8.3222133546155899</v>
      </c>
      <c r="F12">
        <f>GT_Spot!Q12</f>
        <v>0</v>
      </c>
      <c r="G12">
        <f>PPCL_NG!Q12</f>
        <v>-8.0350000000000005E-2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4.2398599999999984</v>
      </c>
      <c r="O12">
        <f>BYPL_ISGS_exbus!BB12</f>
        <v>490.92204054800033</v>
      </c>
      <c r="P12" s="77">
        <v>31.882612044244159</v>
      </c>
      <c r="Q12" s="77">
        <v>9.69</v>
      </c>
      <c r="R12" s="80">
        <v>0</v>
      </c>
      <c r="S12" s="80">
        <v>0</v>
      </c>
      <c r="T12" s="78">
        <f>SUMPRODUCT(LTA!F12:AJ12,LTA!F$101:AJ$101,LTA!F$104:AJ$104)</f>
        <v>12.07</v>
      </c>
      <c r="U12" s="78">
        <f>SUMPRODUCT(LTA!F12:AJ12,LTA!F$102:AJ$102,LTA!F$104:AJ$104)</f>
        <v>46.45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-162</v>
      </c>
      <c r="AA12" s="117">
        <f>STOA!I12</f>
        <v>55.580000000000005</v>
      </c>
      <c r="AB12" s="117">
        <f>-STOA!O12</f>
        <v>-55</v>
      </c>
      <c r="AC12">
        <f t="shared" si="0"/>
        <v>7.7458604664247721</v>
      </c>
      <c r="AD12">
        <f t="shared" si="1"/>
        <v>435.28825606620956</v>
      </c>
      <c r="AE12">
        <f>'IDT-1'!C12</f>
        <v>0</v>
      </c>
      <c r="AF12" s="26"/>
      <c r="AG12">
        <f t="shared" si="2"/>
        <v>435.28825606620956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8.3222133546155899</v>
      </c>
      <c r="F13">
        <f>GT_Spot!Q13</f>
        <v>0</v>
      </c>
      <c r="G13">
        <f>PPCL_NG!Q13</f>
        <v>-8.0350000000000005E-2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4.3230319999999995</v>
      </c>
      <c r="O13">
        <f>BYPL_ISGS_exbus!BB13</f>
        <v>491.26928062748948</v>
      </c>
      <c r="P13" s="77">
        <v>31.882612044244159</v>
      </c>
      <c r="Q13" s="77">
        <v>9.69</v>
      </c>
      <c r="R13" s="80">
        <v>0</v>
      </c>
      <c r="S13" s="80">
        <v>0</v>
      </c>
      <c r="T13" s="78">
        <f>SUMPRODUCT(LTA!F13:AJ13,LTA!F$101:AJ$101,LTA!F$104:AJ$104)</f>
        <v>11.62</v>
      </c>
      <c r="U13" s="78">
        <f>SUMPRODUCT(LTA!F13:AJ13,LTA!F$102:AJ$102,LTA!F$104:AJ$104)</f>
        <v>46.45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-157</v>
      </c>
      <c r="AA13" s="117">
        <f>STOA!I13</f>
        <v>55.580000000000005</v>
      </c>
      <c r="AB13" s="117">
        <f>-STOA!O13</f>
        <v>-55</v>
      </c>
      <c r="AC13">
        <f t="shared" si="0"/>
        <v>7.8788600055572067</v>
      </c>
      <c r="AD13">
        <f t="shared" si="1"/>
        <v>420.13566860656613</v>
      </c>
      <c r="AE13">
        <f>'IDT-1'!C13</f>
        <v>0</v>
      </c>
      <c r="AF13" s="26"/>
      <c r="AG13">
        <f t="shared" si="2"/>
        <v>420.13566860656613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8.3222133546155899</v>
      </c>
      <c r="F14">
        <f>GT_Spot!Q14</f>
        <v>0</v>
      </c>
      <c r="G14">
        <f>PPCL_NG!Q14</f>
        <v>-8.0350000000000005E-2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4.2723639999999996</v>
      </c>
      <c r="O14">
        <f>BYPL_ISGS_exbus!BB14</f>
        <v>491.28031832200384</v>
      </c>
      <c r="P14" s="77">
        <v>31.882612044244159</v>
      </c>
      <c r="Q14" s="77">
        <v>9.69</v>
      </c>
      <c r="R14" s="80">
        <v>0</v>
      </c>
      <c r="S14" s="80">
        <v>0</v>
      </c>
      <c r="T14" s="78">
        <f>SUMPRODUCT(LTA!F14:AJ14,LTA!F$101:AJ$101,LTA!F$104:AJ$104)</f>
        <v>11.19</v>
      </c>
      <c r="U14" s="78">
        <f>SUMPRODUCT(LTA!F14:AJ14,LTA!F$102:AJ$102,LTA!F$104:AJ$104)</f>
        <v>46.45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-162</v>
      </c>
      <c r="AA14" s="117">
        <f>STOA!I14</f>
        <v>55.580000000000005</v>
      </c>
      <c r="AB14" s="117">
        <f>-STOA!O14</f>
        <v>-55</v>
      </c>
      <c r="AC14">
        <f t="shared" si="0"/>
        <v>7.8303366212579562</v>
      </c>
      <c r="AD14">
        <f t="shared" si="1"/>
        <v>424.71456168537981</v>
      </c>
      <c r="AE14">
        <f>'IDT-1'!C14</f>
        <v>0</v>
      </c>
      <c r="AF14" s="26"/>
      <c r="AG14">
        <f t="shared" si="2"/>
        <v>424.71456168537981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8.3222133546155899</v>
      </c>
      <c r="F15">
        <f>GT_Spot!Q15</f>
        <v>0</v>
      </c>
      <c r="G15">
        <f>PPCL_NG!Q15</f>
        <v>-8.0350000000000005E-2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4.3039119999999995</v>
      </c>
      <c r="O15">
        <f>BYPL_ISGS_exbus!BB15</f>
        <v>491.26928062748948</v>
      </c>
      <c r="P15" s="77">
        <v>31.882612044244159</v>
      </c>
      <c r="Q15" s="77">
        <v>9.69</v>
      </c>
      <c r="R15" s="80">
        <v>0</v>
      </c>
      <c r="S15" s="80">
        <v>0</v>
      </c>
      <c r="T15" s="78">
        <f>SUMPRODUCT(LTA!F15:AJ15,LTA!F$101:AJ$101,LTA!F$104:AJ$104)</f>
        <v>10.41</v>
      </c>
      <c r="U15" s="78">
        <f>SUMPRODUCT(LTA!F15:AJ15,LTA!F$102:AJ$102,LTA!F$104:AJ$104)</f>
        <v>46.45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-167</v>
      </c>
      <c r="AA15" s="117">
        <f>STOA!I15</f>
        <v>55.580000000000005</v>
      </c>
      <c r="AB15" s="117">
        <f>-STOA!O15</f>
        <v>-55</v>
      </c>
      <c r="AC15">
        <f t="shared" si="0"/>
        <v>8.0456063000011113</v>
      </c>
      <c r="AD15">
        <f t="shared" si="1"/>
        <v>398.73980231212226</v>
      </c>
      <c r="AE15">
        <f>'IDT-1'!C15</f>
        <v>0</v>
      </c>
      <c r="AF15" s="26"/>
      <c r="AG15">
        <f t="shared" si="2"/>
        <v>398.73980231212226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8.3222133546155899</v>
      </c>
      <c r="F16">
        <f>GT_Spot!Q16</f>
        <v>0</v>
      </c>
      <c r="G16">
        <f>PPCL_NG!Q16</f>
        <v>-8.0350000000000005E-2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4.3545799999999995</v>
      </c>
      <c r="O16">
        <f>BYPL_ISGS_exbus!BB16</f>
        <v>491.28031832200384</v>
      </c>
      <c r="P16" s="77">
        <v>31.882612044244159</v>
      </c>
      <c r="Q16" s="77">
        <v>9.69</v>
      </c>
      <c r="R16" s="80">
        <v>0</v>
      </c>
      <c r="S16" s="80">
        <v>0</v>
      </c>
      <c r="T16" s="78">
        <f>SUMPRODUCT(LTA!F16:AJ16,LTA!F$101:AJ$101,LTA!F$104:AJ$104)</f>
        <v>9.7100000000000009</v>
      </c>
      <c r="U16" s="78">
        <f>SUMPRODUCT(LTA!F16:AJ16,LTA!F$102:AJ$102,LTA!F$104:AJ$104)</f>
        <v>46.45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-172</v>
      </c>
      <c r="AA16" s="117">
        <f>STOA!I16</f>
        <v>55.580000000000005</v>
      </c>
      <c r="AB16" s="117">
        <f>-STOA!O16</f>
        <v>-55</v>
      </c>
      <c r="AC16">
        <f t="shared" si="0"/>
        <v>7.9459001220579557</v>
      </c>
      <c r="AD16">
        <f t="shared" si="1"/>
        <v>437.73121418457981</v>
      </c>
      <c r="AE16">
        <f>'IDT-1'!C16</f>
        <v>0</v>
      </c>
      <c r="AF16" s="26"/>
      <c r="AG16">
        <f t="shared" si="2"/>
        <v>437.73121418457981</v>
      </c>
      <c r="AI16" s="75">
        <f>PXIL!I16</f>
        <v>0</v>
      </c>
      <c r="AJ16" s="75">
        <f>PXIL!O16</f>
        <v>0</v>
      </c>
      <c r="AK16" s="75">
        <f>RTM_IEX!I16</f>
        <v>14.53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8.3222133546155899</v>
      </c>
      <c r="F17">
        <f>GT_Spot!Q17</f>
        <v>0</v>
      </c>
      <c r="G17">
        <f>PPCL_NG!Q17</f>
        <v>-8.0350000000000005E-2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4.3268559999999994</v>
      </c>
      <c r="O17">
        <f>BYPL_ISGS_exbus!BB17</f>
        <v>491.26928062748948</v>
      </c>
      <c r="P17" s="77">
        <v>31.882612044244159</v>
      </c>
      <c r="Q17" s="77">
        <v>9.69</v>
      </c>
      <c r="R17" s="80">
        <v>0</v>
      </c>
      <c r="S17" s="80">
        <v>0</v>
      </c>
      <c r="T17" s="78">
        <f>SUMPRODUCT(LTA!F17:AJ17,LTA!F$101:AJ$101,LTA!F$104:AJ$104)</f>
        <v>9.9</v>
      </c>
      <c r="U17" s="78">
        <f>SUMPRODUCT(LTA!F17:AJ17,LTA!F$102:AJ$102,LTA!F$104:AJ$104)</f>
        <v>46.45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-177</v>
      </c>
      <c r="AA17" s="117">
        <f>STOA!I17</f>
        <v>55.580000000000005</v>
      </c>
      <c r="AB17" s="117">
        <f>-STOA!O17</f>
        <v>-55</v>
      </c>
      <c r="AC17">
        <f t="shared" si="0"/>
        <v>7.8637576567572065</v>
      </c>
      <c r="AD17">
        <f t="shared" si="1"/>
        <v>418.43459495536609</v>
      </c>
      <c r="AE17">
        <f>'IDT-1'!C17</f>
        <v>0</v>
      </c>
      <c r="AF17" s="26"/>
      <c r="AG17">
        <f t="shared" si="2"/>
        <v>418.43459495536609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-8.0350000000000005E-2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4.1165359999999991</v>
      </c>
      <c r="O18">
        <f>BYPL_ISGS_exbus!BB18</f>
        <v>491.28031832200384</v>
      </c>
      <c r="P18" s="77">
        <v>31.882612044244159</v>
      </c>
      <c r="Q18" s="77">
        <v>9.69</v>
      </c>
      <c r="R18" s="80">
        <v>0</v>
      </c>
      <c r="S18" s="80">
        <v>0</v>
      </c>
      <c r="T18" s="78">
        <f>SUMPRODUCT(LTA!F18:AJ18,LTA!F$101:AJ$101,LTA!F$104:AJ$104)</f>
        <v>9.75</v>
      </c>
      <c r="U18" s="78">
        <f>SUMPRODUCT(LTA!F18:AJ18,LTA!F$102:AJ$102,LTA!F$104:AJ$104)</f>
        <v>46.45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-182</v>
      </c>
      <c r="AA18" s="117">
        <f>STOA!I18</f>
        <v>55.580000000000005</v>
      </c>
      <c r="AB18" s="117">
        <f>-STOA!O18</f>
        <v>-55</v>
      </c>
      <c r="AC18">
        <f t="shared" si="0"/>
        <v>7.9050746100799092</v>
      </c>
      <c r="AD18">
        <f t="shared" si="1"/>
        <v>413.04399569655777</v>
      </c>
      <c r="AE18">
        <f>'IDT-1'!C18</f>
        <v>0</v>
      </c>
      <c r="AF18" s="26"/>
      <c r="AG18">
        <f t="shared" si="2"/>
        <v>413.04399569655777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-8.0350000000000005E-2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3.9645319999999993</v>
      </c>
      <c r="O19">
        <f>BYPL_ISGS_exbus!BB19</f>
        <v>490.59077372948946</v>
      </c>
      <c r="P19" s="77">
        <v>31.882612044244159</v>
      </c>
      <c r="Q19" s="77">
        <v>9.69</v>
      </c>
      <c r="R19" s="80">
        <v>0</v>
      </c>
      <c r="S19" s="80">
        <v>0</v>
      </c>
      <c r="T19" s="78">
        <f>SUMPRODUCT(LTA!F19:AJ19,LTA!F$101:AJ$101,LTA!F$104:AJ$104)</f>
        <v>9.6999999999999993</v>
      </c>
      <c r="U19" s="78">
        <f>SUMPRODUCT(LTA!F19:AJ19,LTA!F$102:AJ$102,LTA!F$104:AJ$104)</f>
        <v>46.45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-187</v>
      </c>
      <c r="AA19" s="117">
        <f>STOA!I19</f>
        <v>55.580000000000005</v>
      </c>
      <c r="AB19" s="117">
        <f>-STOA!O19</f>
        <v>-55</v>
      </c>
      <c r="AC19">
        <f t="shared" si="0"/>
        <v>8.0268916200767606</v>
      </c>
      <c r="AD19">
        <f t="shared" si="1"/>
        <v>416.72063009404667</v>
      </c>
      <c r="AE19">
        <f>'IDT-1'!C19</f>
        <v>0</v>
      </c>
      <c r="AF19" s="26"/>
      <c r="AG19">
        <f t="shared" si="2"/>
        <v>416.72063009404667</v>
      </c>
      <c r="AI19" s="75">
        <f>PXIL!I19</f>
        <v>0</v>
      </c>
      <c r="AJ19" s="75">
        <f>PXIL!O19</f>
        <v>0</v>
      </c>
      <c r="AK19" s="75">
        <f>RTM_IEX!I19</f>
        <v>9.69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8.1008778930566638</v>
      </c>
      <c r="F20">
        <f>GT_Spot!Q20</f>
        <v>0</v>
      </c>
      <c r="G20">
        <f>PPCL_NG!Q20</f>
        <v>-8.0350000000000005E-2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4.0515279999999994</v>
      </c>
      <c r="O20">
        <f>BYPL_ISGS_exbus!BB20</f>
        <v>490.60181142400387</v>
      </c>
      <c r="P20" s="77">
        <v>31.882612044244159</v>
      </c>
      <c r="Q20" s="77">
        <v>9.69</v>
      </c>
      <c r="R20" s="80">
        <v>0</v>
      </c>
      <c r="S20" s="80">
        <v>0</v>
      </c>
      <c r="T20" s="78">
        <f>SUMPRODUCT(LTA!F20:AJ20,LTA!F$101:AJ$101,LTA!F$104:AJ$104)</f>
        <v>9.27</v>
      </c>
      <c r="U20" s="78">
        <f>SUMPRODUCT(LTA!F20:AJ20,LTA!F$102:AJ$102,LTA!F$104:AJ$104)</f>
        <v>46.45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-187</v>
      </c>
      <c r="AA20" s="117">
        <f>STOA!I20</f>
        <v>55.580000000000005</v>
      </c>
      <c r="AB20" s="117">
        <f>-STOA!O20</f>
        <v>-55</v>
      </c>
      <c r="AC20">
        <f t="shared" si="0"/>
        <v>8.0220225645267664</v>
      </c>
      <c r="AD20">
        <f t="shared" si="1"/>
        <v>416.1721973825521</v>
      </c>
      <c r="AE20">
        <f>'IDT-1'!C20</f>
        <v>0</v>
      </c>
      <c r="AF20" s="26"/>
      <c r="AG20">
        <f t="shared" si="2"/>
        <v>416.1721973825521</v>
      </c>
      <c r="AI20" s="75">
        <f>PXIL!I20</f>
        <v>0</v>
      </c>
      <c r="AJ20" s="75">
        <f>PXIL!O20</f>
        <v>0</v>
      </c>
      <c r="AK20" s="75">
        <f>RTM_IEX!I20</f>
        <v>9.69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8.1008778930566638</v>
      </c>
      <c r="F21">
        <f>GT_Spot!Q21</f>
        <v>0</v>
      </c>
      <c r="G21">
        <f>PPCL_NG!Q21</f>
        <v>-8.0350000000000005E-2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4.2312559999999992</v>
      </c>
      <c r="O21">
        <f>BYPL_ISGS_exbus!BB21</f>
        <v>507.41408425348942</v>
      </c>
      <c r="P21" s="77">
        <v>31.882612044244159</v>
      </c>
      <c r="Q21" s="77">
        <v>9.69</v>
      </c>
      <c r="R21" s="80">
        <v>0</v>
      </c>
      <c r="S21" s="80">
        <v>0</v>
      </c>
      <c r="T21" s="78">
        <f>SUMPRODUCT(LTA!F21:AJ21,LTA!F$101:AJ$101,LTA!F$104:AJ$104)</f>
        <v>9.67</v>
      </c>
      <c r="U21" s="78">
        <f>SUMPRODUCT(LTA!F21:AJ21,LTA!F$102:AJ$102,LTA!F$104:AJ$104)</f>
        <v>46.45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-182</v>
      </c>
      <c r="AA21" s="117">
        <f>STOA!I21</f>
        <v>55.580000000000005</v>
      </c>
      <c r="AB21" s="117">
        <f>-STOA!O21</f>
        <v>-55</v>
      </c>
      <c r="AC21">
        <f t="shared" si="0"/>
        <v>8.1306815342152632</v>
      </c>
      <c r="AD21">
        <f t="shared" si="1"/>
        <v>438.45553924234906</v>
      </c>
      <c r="AE21">
        <f>'IDT-1'!C21</f>
        <v>0</v>
      </c>
      <c r="AF21" s="26"/>
      <c r="AG21">
        <f t="shared" si="2"/>
        <v>438.45553924234906</v>
      </c>
      <c r="AI21" s="75">
        <f>PXIL!I21</f>
        <v>0</v>
      </c>
      <c r="AJ21" s="75">
        <f>PXIL!O21</f>
        <v>0</v>
      </c>
      <c r="AK21" s="75">
        <f>RTM_IEX!I21</f>
        <v>9.69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8.1008778930566638</v>
      </c>
      <c r="F22">
        <f>GT_Spot!Q22</f>
        <v>0</v>
      </c>
      <c r="G22">
        <f>PPCL_NG!Q22</f>
        <v>-8.0350000000000005E-2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4.2350799999999991</v>
      </c>
      <c r="O22">
        <f>BYPL_ISGS_exbus!BB22</f>
        <v>511.21330461800386</v>
      </c>
      <c r="P22" s="77">
        <v>31.882612044244159</v>
      </c>
      <c r="Q22" s="77">
        <v>9.69</v>
      </c>
      <c r="R22" s="80">
        <v>0</v>
      </c>
      <c r="S22" s="80">
        <v>0</v>
      </c>
      <c r="T22" s="78">
        <f>SUMPRODUCT(LTA!F22:AJ22,LTA!F$101:AJ$101,LTA!F$104:AJ$104)</f>
        <v>10.029999999999999</v>
      </c>
      <c r="U22" s="78">
        <f>SUMPRODUCT(LTA!F22:AJ22,LTA!F$102:AJ$102,LTA!F$104:AJ$104)</f>
        <v>46.45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-182</v>
      </c>
      <c r="AA22" s="117">
        <f>STOA!I22</f>
        <v>55.580000000000005</v>
      </c>
      <c r="AB22" s="117">
        <f>-STOA!O22</f>
        <v>-55</v>
      </c>
      <c r="AC22">
        <f t="shared" si="0"/>
        <v>8.2596068750668969</v>
      </c>
      <c r="AD22">
        <f t="shared" si="1"/>
        <v>412.79965826601193</v>
      </c>
      <c r="AE22">
        <f>'IDT-1'!C22</f>
        <v>0</v>
      </c>
      <c r="AF22" s="26"/>
      <c r="AG22">
        <f t="shared" si="2"/>
        <v>412.79965826601193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8.1008778930566638</v>
      </c>
      <c r="F23">
        <f>GT_Spot!Q23</f>
        <v>0</v>
      </c>
      <c r="G23">
        <f>PPCL_NG!Q23</f>
        <v>-8.0350000000000005E-2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4.2953079999999995</v>
      </c>
      <c r="O23">
        <f>BYPL_ISGS_exbus!BB23</f>
        <v>499.6720190794199</v>
      </c>
      <c r="P23" s="77">
        <v>31.882612044244159</v>
      </c>
      <c r="Q23" s="77">
        <v>9.69</v>
      </c>
      <c r="R23" s="80">
        <v>0</v>
      </c>
      <c r="S23" s="80">
        <v>0</v>
      </c>
      <c r="T23" s="78">
        <f>SUMPRODUCT(LTA!F23:AJ23,LTA!F$101:AJ$101,LTA!F$104:AJ$104)</f>
        <v>10.52</v>
      </c>
      <c r="U23" s="78">
        <f>SUMPRODUCT(LTA!F23:AJ23,LTA!F$102:AJ$102,LTA!F$104:AJ$104)</f>
        <v>46.45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-167</v>
      </c>
      <c r="AA23" s="117">
        <f>STOA!I23</f>
        <v>55.580000000000005</v>
      </c>
      <c r="AB23" s="117">
        <f>-STOA!O23</f>
        <v>-55</v>
      </c>
      <c r="AC23">
        <f t="shared" si="0"/>
        <v>8.1078791054505217</v>
      </c>
      <c r="AD23">
        <f t="shared" si="1"/>
        <v>466.02032849704432</v>
      </c>
      <c r="AE23">
        <f>'IDT-1'!C23</f>
        <v>0</v>
      </c>
      <c r="AF23" s="26"/>
      <c r="AG23">
        <f t="shared" si="2"/>
        <v>466.02032849704432</v>
      </c>
      <c r="AI23" s="75">
        <f>PXIL!I23</f>
        <v>0</v>
      </c>
      <c r="AJ23" s="75">
        <f>PXIL!O23</f>
        <v>0</v>
      </c>
      <c r="AK23" s="75">
        <f>RTM_IEX!I23</f>
        <v>29.06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7.9756417258328778</v>
      </c>
      <c r="F24">
        <f>GT_Spot!Q24</f>
        <v>0</v>
      </c>
      <c r="G24">
        <f>PPCL_NG!Q24</f>
        <v>-8.0350000000000005E-2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4.2580239999999989</v>
      </c>
      <c r="O24">
        <f>BYPL_ISGS_exbus!BB24</f>
        <v>508.87835396606272</v>
      </c>
      <c r="P24" s="77">
        <v>30.04</v>
      </c>
      <c r="Q24" s="77">
        <v>9.69</v>
      </c>
      <c r="R24" s="80">
        <v>0</v>
      </c>
      <c r="S24" s="80">
        <v>0</v>
      </c>
      <c r="T24" s="78">
        <f>SUMPRODUCT(LTA!F24:AJ24,LTA!F$101:AJ$101,LTA!F$104:AJ$104)</f>
        <v>12.19</v>
      </c>
      <c r="U24" s="78">
        <f>SUMPRODUCT(LTA!F24:AJ24,LTA!F$102:AJ$102,LTA!F$104:AJ$104)</f>
        <v>46.45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-157</v>
      </c>
      <c r="AA24" s="117">
        <f>STOA!I24</f>
        <v>55.580000000000005</v>
      </c>
      <c r="AB24" s="117">
        <f>-STOA!O24</f>
        <v>-55</v>
      </c>
      <c r="AC24">
        <f t="shared" si="0"/>
        <v>7.8858270513810842</v>
      </c>
      <c r="AD24">
        <f t="shared" si="1"/>
        <v>451.05358322628877</v>
      </c>
      <c r="AE24">
        <f>'IDT-1'!C24</f>
        <v>0</v>
      </c>
      <c r="AF24" s="26"/>
      <c r="AG24">
        <f t="shared" si="2"/>
        <v>451.05358322628877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-8.0350000000000005E-2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4.2083119999999994</v>
      </c>
      <c r="O25">
        <f>BYPL_ISGS_exbus!BB25</f>
        <v>510.82342974258557</v>
      </c>
      <c r="P25" s="77">
        <v>25</v>
      </c>
      <c r="Q25" s="77">
        <v>9.69</v>
      </c>
      <c r="R25" s="80">
        <v>0</v>
      </c>
      <c r="S25" s="80">
        <v>0</v>
      </c>
      <c r="T25" s="78">
        <f>SUMPRODUCT(LTA!F25:AJ25,LTA!F$101:AJ$101,LTA!F$104:AJ$104)</f>
        <v>13.82</v>
      </c>
      <c r="U25" s="78">
        <f>SUMPRODUCT(LTA!F25:AJ25,LTA!F$102:AJ$102,LTA!F$104:AJ$104)</f>
        <v>46.45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-142</v>
      </c>
      <c r="AA25" s="117">
        <f>STOA!I25</f>
        <v>55.580000000000005</v>
      </c>
      <c r="AB25" s="117">
        <f>-STOA!O25</f>
        <v>-55</v>
      </c>
      <c r="AC25">
        <f t="shared" si="0"/>
        <v>7.8653917021705793</v>
      </c>
      <c r="AD25">
        <f t="shared" si="1"/>
        <v>488.92938235202206</v>
      </c>
      <c r="AE25">
        <f>'IDT-1'!C25</f>
        <v>0</v>
      </c>
      <c r="AF25" s="26"/>
      <c r="AG25">
        <f t="shared" si="2"/>
        <v>488.92938235202206</v>
      </c>
      <c r="AI25" s="75">
        <f>PXIL!I25</f>
        <v>0</v>
      </c>
      <c r="AJ25" s="75">
        <f>PXIL!O25</f>
        <v>0</v>
      </c>
      <c r="AK25" s="75">
        <f>RTM_IEX!I25</f>
        <v>19.37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-8.0350000000000005E-2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4.3411959999999992</v>
      </c>
      <c r="O26">
        <f>BYPL_ISGS_exbus!BB26</f>
        <v>513.70430340043333</v>
      </c>
      <c r="P26" s="77">
        <v>24.220000000000002</v>
      </c>
      <c r="Q26" s="77">
        <v>9.69</v>
      </c>
      <c r="R26" s="80">
        <v>0</v>
      </c>
      <c r="S26" s="80">
        <v>0</v>
      </c>
      <c r="T26" s="78">
        <f>SUMPRODUCT(LTA!F26:AJ26,LTA!F$101:AJ$101,LTA!F$104:AJ$104)</f>
        <v>14.98</v>
      </c>
      <c r="U26" s="78">
        <f>SUMPRODUCT(LTA!F26:AJ26,LTA!F$102:AJ$102,LTA!F$104:AJ$104)</f>
        <v>46.45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-132</v>
      </c>
      <c r="AA26" s="117">
        <f>STOA!I26</f>
        <v>55.580000000000005</v>
      </c>
      <c r="AB26" s="117">
        <f>-STOA!O26</f>
        <v>-55</v>
      </c>
      <c r="AC26">
        <f t="shared" si="0"/>
        <v>7.806563494337686</v>
      </c>
      <c r="AD26">
        <f t="shared" si="1"/>
        <v>502.39196821770275</v>
      </c>
      <c r="AE26">
        <f>'IDT-1'!C26</f>
        <v>0</v>
      </c>
      <c r="AF26" s="26"/>
      <c r="AG26">
        <f t="shared" si="2"/>
        <v>502.39196821770275</v>
      </c>
      <c r="AI26" s="75">
        <f>PXIL!I26</f>
        <v>0</v>
      </c>
      <c r="AJ26" s="75">
        <f>PXIL!O26</f>
        <v>0</v>
      </c>
      <c r="AK26" s="75">
        <f>RTM_IEX!I26</f>
        <v>19.38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-8.0350000000000005E-2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3.9788719999999991</v>
      </c>
      <c r="O27">
        <f>BYPL_ISGS_exbus!BB27</f>
        <v>530.4880785392395</v>
      </c>
      <c r="P27" s="77">
        <v>24.220000000000002</v>
      </c>
      <c r="Q27" s="77">
        <v>9.69</v>
      </c>
      <c r="R27" s="80">
        <v>5.6626572769953061</v>
      </c>
      <c r="S27" s="80">
        <v>0</v>
      </c>
      <c r="T27" s="78">
        <f>SUMPRODUCT(LTA!F27:AJ27,LTA!F$101:AJ$101,LTA!F$104:AJ$104)</f>
        <v>13.63</v>
      </c>
      <c r="U27" s="78">
        <f>SUMPRODUCT(LTA!F27:AJ27,LTA!F$102:AJ$102,LTA!F$104:AJ$104)</f>
        <v>46.45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-52</v>
      </c>
      <c r="AA27" s="117">
        <f>STOA!I27</f>
        <v>55.580000000000005</v>
      </c>
      <c r="AB27" s="117">
        <f>-STOA!O27</f>
        <v>-116.39</v>
      </c>
      <c r="AC27">
        <f t="shared" si="0"/>
        <v>7.8663936952086839</v>
      </c>
      <c r="AD27">
        <f t="shared" si="1"/>
        <v>546.51624643263335</v>
      </c>
      <c r="AE27">
        <f>'IDT-1'!C27</f>
        <v>-1.6930000000000001</v>
      </c>
      <c r="AF27" s="26"/>
      <c r="AG27">
        <f t="shared" si="2"/>
        <v>544.82324643263337</v>
      </c>
      <c r="AI27" s="75">
        <f>PXIL!I27</f>
        <v>0</v>
      </c>
      <c r="AJ27" s="75">
        <f>PXIL!O27</f>
        <v>0</v>
      </c>
      <c r="AK27" s="75">
        <f>RTM_IEX!I27</f>
        <v>24.22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-8.0350000000000005E-2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4.3182519999999993</v>
      </c>
      <c r="O28">
        <f>BYPL_ISGS_exbus!BB28</f>
        <v>540.61597971530853</v>
      </c>
      <c r="P28" s="77">
        <v>54.653242746098613</v>
      </c>
      <c r="Q28" s="77">
        <v>22.189999999999998</v>
      </c>
      <c r="R28" s="80">
        <v>10.36</v>
      </c>
      <c r="S28" s="80">
        <v>0</v>
      </c>
      <c r="T28" s="78">
        <f>SUMPRODUCT(LTA!F28:AJ28,LTA!F$101:AJ$101,LTA!F$104:AJ$104)</f>
        <v>12.72</v>
      </c>
      <c r="U28" s="78">
        <f>SUMPRODUCT(LTA!F28:AJ28,LTA!F$102:AJ$102,LTA!F$104:AJ$104)</f>
        <v>46.45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</v>
      </c>
      <c r="AA28" s="117">
        <f>STOA!I28</f>
        <v>55.580000000000005</v>
      </c>
      <c r="AB28" s="117">
        <f>-STOA!O28</f>
        <v>-116.39</v>
      </c>
      <c r="AC28">
        <f t="shared" si="0"/>
        <v>7.8013858207983882</v>
      </c>
      <c r="AD28">
        <f t="shared" si="1"/>
        <v>619.54912095221584</v>
      </c>
      <c r="AE28">
        <f>'IDT-1'!C28</f>
        <v>-9.7370000000000001</v>
      </c>
      <c r="AF28" s="26"/>
      <c r="AG28">
        <f t="shared" si="2"/>
        <v>609.81212095221588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-8.0350000000000005E-2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4.2953079999999995</v>
      </c>
      <c r="O29">
        <f>BYPL_ISGS_exbus!BB29</f>
        <v>543.90214324394503</v>
      </c>
      <c r="P29" s="77">
        <v>54.653242746098613</v>
      </c>
      <c r="Q29" s="77">
        <v>22.589999999999996</v>
      </c>
      <c r="R29" s="80">
        <v>16.112755259107235</v>
      </c>
      <c r="S29" s="80">
        <v>0</v>
      </c>
      <c r="T29" s="78">
        <f>SUMPRODUCT(LTA!F29:AJ29,LTA!F$101:AJ$101,LTA!F$104:AJ$104)</f>
        <v>13.23</v>
      </c>
      <c r="U29" s="78">
        <f>SUMPRODUCT(LTA!F29:AJ29,LTA!F$102:AJ$102,LTA!F$104:AJ$104)</f>
        <v>46.45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55.580000000000005</v>
      </c>
      <c r="AB29" s="117">
        <f>-STOA!O29</f>
        <v>-116.39</v>
      </c>
      <c r="AC29">
        <f t="shared" si="0"/>
        <v>8.1817126071629787</v>
      </c>
      <c r="AD29">
        <f t="shared" si="1"/>
        <v>596.09476895359489</v>
      </c>
      <c r="AE29">
        <f>'IDT-1'!C29</f>
        <v>0</v>
      </c>
      <c r="AF29" s="26"/>
      <c r="AG29">
        <f t="shared" si="2"/>
        <v>596.09476895359489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-8.0350000000000005E-2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4.1394799999999989</v>
      </c>
      <c r="O30">
        <f>BYPL_ISGS_exbus!BB30</f>
        <v>543.90216146408034</v>
      </c>
      <c r="P30" s="77">
        <v>54.653242746098613</v>
      </c>
      <c r="Q30" s="77">
        <v>22.589999999999996</v>
      </c>
      <c r="R30" s="80">
        <v>22.562817886585059</v>
      </c>
      <c r="S30" s="80">
        <v>0</v>
      </c>
      <c r="T30" s="78">
        <f>SUMPRODUCT(LTA!F30:AJ30,LTA!F$101:AJ$101,LTA!F$104:AJ$104)</f>
        <v>15.71</v>
      </c>
      <c r="U30" s="78">
        <f>SUMPRODUCT(LTA!F30:AJ30,LTA!F$102:AJ$102,LTA!F$104:AJ$104)</f>
        <v>46.45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56.180000000000007</v>
      </c>
      <c r="AB30" s="117">
        <f>-STOA!O30</f>
        <v>-116.39</v>
      </c>
      <c r="AC30">
        <f t="shared" si="0"/>
        <v>7.864690293723184</v>
      </c>
      <c r="AD30">
        <f t="shared" si="1"/>
        <v>650.78604411464789</v>
      </c>
      <c r="AE30">
        <f>'IDT-1'!C30</f>
        <v>0</v>
      </c>
      <c r="AF30" s="26"/>
      <c r="AG30">
        <f t="shared" si="2"/>
        <v>650.78604411464789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7.9756417258328778</v>
      </c>
      <c r="F31">
        <f>GT_Spot!Q31</f>
        <v>0</v>
      </c>
      <c r="G31">
        <f>PPCL_NG!Q31</f>
        <v>-8.0350000000000005E-2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4.0658679999999991</v>
      </c>
      <c r="O31">
        <f>BYPL_ISGS_exbus!BB31</f>
        <v>544.9880955340177</v>
      </c>
      <c r="P31" s="77">
        <v>54.653242746098613</v>
      </c>
      <c r="Q31" s="77">
        <v>22.189999999999998</v>
      </c>
      <c r="R31" s="80">
        <v>25.899999999999995</v>
      </c>
      <c r="S31" s="80">
        <v>0</v>
      </c>
      <c r="T31" s="78">
        <f>SUMPRODUCT(LTA!F31:AJ31,LTA!F$101:AJ$101,LTA!F$104:AJ$104)</f>
        <v>23.54</v>
      </c>
      <c r="U31" s="78">
        <f>SUMPRODUCT(LTA!F31:AJ31,LTA!F$102:AJ$102,LTA!F$104:AJ$104)</f>
        <v>46.45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57.980000000000004</v>
      </c>
      <c r="AB31" s="117">
        <f>-STOA!O31</f>
        <v>-116.39</v>
      </c>
      <c r="AC31">
        <f t="shared" si="0"/>
        <v>7.9841899305366848</v>
      </c>
      <c r="AD31">
        <f t="shared" si="1"/>
        <v>664.24604866118659</v>
      </c>
      <c r="AE31">
        <f>'IDT-1'!C31</f>
        <v>0</v>
      </c>
      <c r="AF31" s="26"/>
      <c r="AG31">
        <f t="shared" si="2"/>
        <v>664.24604866118659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-8.0350000000000005E-2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4.0935919999999992</v>
      </c>
      <c r="O32">
        <f>BYPL_ISGS_exbus!BB32</f>
        <v>544.9880955340177</v>
      </c>
      <c r="P32" s="77">
        <v>54.653242746098613</v>
      </c>
      <c r="Q32" s="77">
        <v>22.189999999999998</v>
      </c>
      <c r="R32" s="80">
        <v>25.9</v>
      </c>
      <c r="S32" s="80">
        <v>0</v>
      </c>
      <c r="T32" s="78">
        <f>SUMPRODUCT(LTA!F32:AJ32,LTA!F$101:AJ$101,LTA!F$104:AJ$104)</f>
        <v>31.689999999999998</v>
      </c>
      <c r="U32" s="78">
        <f>SUMPRODUCT(LTA!F32:AJ32,LTA!F$102:AJ$102,LTA!F$104:AJ$104)</f>
        <v>46.45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60.38</v>
      </c>
      <c r="AB32" s="117">
        <f>-STOA!O32</f>
        <v>-116.39</v>
      </c>
      <c r="AC32">
        <f t="shared" si="0"/>
        <v>8.0741757201682152</v>
      </c>
      <c r="AD32">
        <f t="shared" si="1"/>
        <v>674.38172078422906</v>
      </c>
      <c r="AE32">
        <f>'IDT-1'!C32</f>
        <v>0</v>
      </c>
      <c r="AF32" s="26"/>
      <c r="AG32">
        <f t="shared" si="2"/>
        <v>674.38172078422906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7.6235756385068774</v>
      </c>
      <c r="F33">
        <f>GT_Spot!Q33</f>
        <v>0</v>
      </c>
      <c r="G33">
        <f>PPCL_NG!Q33</f>
        <v>-8.0350000000000005E-2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3.9826959999999998</v>
      </c>
      <c r="O33">
        <f>BYPL_ISGS_exbus!BB33</f>
        <v>530.37422940714669</v>
      </c>
      <c r="P33" s="77">
        <v>54.653242746098613</v>
      </c>
      <c r="Q33" s="77">
        <v>22.19</v>
      </c>
      <c r="R33" s="80">
        <v>25.9</v>
      </c>
      <c r="S33" s="80">
        <v>0</v>
      </c>
      <c r="T33" s="78">
        <f>SUMPRODUCT(LTA!F33:AJ33,LTA!F$101:AJ$101,LTA!F$104:AJ$104)</f>
        <v>41.31</v>
      </c>
      <c r="U33" s="78">
        <f>SUMPRODUCT(LTA!F33:AJ33,LTA!F$102:AJ$102,LTA!F$104:AJ$104)</f>
        <v>46.45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63.980000000000004</v>
      </c>
      <c r="AB33" s="117">
        <f>-STOA!O33</f>
        <v>-116.39</v>
      </c>
      <c r="AC33">
        <f t="shared" si="0"/>
        <v>8.0609338134517508</v>
      </c>
      <c r="AD33">
        <f t="shared" si="1"/>
        <v>672.89020056407458</v>
      </c>
      <c r="AE33">
        <f>'IDT-1'!C33</f>
        <v>0</v>
      </c>
      <c r="AF33" s="26"/>
      <c r="AG33">
        <f t="shared" si="2"/>
        <v>672.89020056407458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-8.0350000000000005E-2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4.0104199999999999</v>
      </c>
      <c r="O34">
        <f>BYPL_ISGS_exbus!BB34</f>
        <v>527.95626830514664</v>
      </c>
      <c r="P34" s="77">
        <v>54.653242746098613</v>
      </c>
      <c r="Q34" s="77">
        <v>22.19</v>
      </c>
      <c r="R34" s="80">
        <v>25.9</v>
      </c>
      <c r="S34" s="80">
        <v>0</v>
      </c>
      <c r="T34" s="78">
        <f>SUMPRODUCT(LTA!F34:AJ34,LTA!F$101:AJ$101,LTA!F$104:AJ$104)</f>
        <v>54.61</v>
      </c>
      <c r="U34" s="78">
        <f>SUMPRODUCT(LTA!F34:AJ34,LTA!F$102:AJ$102,LTA!F$104:AJ$104)</f>
        <v>46.45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66.080000000000013</v>
      </c>
      <c r="AB34" s="117">
        <f>-STOA!O34</f>
        <v>-116.39</v>
      </c>
      <c r="AC34">
        <f t="shared" si="0"/>
        <v>8.2642010021761045</v>
      </c>
      <c r="AD34">
        <f t="shared" si="1"/>
        <v>675.6966962733502</v>
      </c>
      <c r="AE34">
        <f>'IDT-1'!C34</f>
        <v>0</v>
      </c>
      <c r="AF34" s="26"/>
      <c r="AG34">
        <f t="shared" si="2"/>
        <v>675.6966962733502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7.6235756385068774</v>
      </c>
      <c r="F35">
        <f>GT_Spot!Q35</f>
        <v>0</v>
      </c>
      <c r="G35">
        <f>PPCL_NG!Q35</f>
        <v>-8.0350000000000005E-2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4.0285839999999995</v>
      </c>
      <c r="O35">
        <f>BYPL_ISGS_exbus!BB35</f>
        <v>515.80433180058026</v>
      </c>
      <c r="P35" s="77">
        <v>24.220000000000002</v>
      </c>
      <c r="Q35" s="77">
        <v>9.83</v>
      </c>
      <c r="R35" s="80">
        <v>26.93</v>
      </c>
      <c r="S35" s="80">
        <v>0</v>
      </c>
      <c r="T35" s="78">
        <f>SUMPRODUCT(LTA!F35:AJ35,LTA!F$101:AJ$101,LTA!F$104:AJ$104)</f>
        <v>66.8</v>
      </c>
      <c r="U35" s="78">
        <f>SUMPRODUCT(LTA!F35:AJ35,LTA!F$102:AJ$102,LTA!F$104:AJ$104)</f>
        <v>46.45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70.580000000000013</v>
      </c>
      <c r="AB35" s="117">
        <f>-STOA!O35</f>
        <v>-116.39</v>
      </c>
      <c r="AC35">
        <f t="shared" si="0"/>
        <v>8.5896619927482991</v>
      </c>
      <c r="AD35">
        <f t="shared" si="1"/>
        <v>732.44422003211287</v>
      </c>
      <c r="AE35">
        <f>'IDT-1'!C35</f>
        <v>-9</v>
      </c>
      <c r="AF35" s="26"/>
      <c r="AG35">
        <f t="shared" si="2"/>
        <v>723.44422003211287</v>
      </c>
      <c r="AI35" s="75">
        <f>PXIL!I35</f>
        <v>0</v>
      </c>
      <c r="AJ35" s="75">
        <f>PXIL!O35</f>
        <v>0</v>
      </c>
      <c r="AK35" s="75">
        <f>RTM_IEX!I35</f>
        <v>84.28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7.6235756385068774</v>
      </c>
      <c r="F36">
        <f>GT_Spot!Q36</f>
        <v>0</v>
      </c>
      <c r="G36">
        <f>PPCL_NG!Q36</f>
        <v>-8.0350000000000005E-2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4.0563079999999996</v>
      </c>
      <c r="O36">
        <f>BYPL_ISGS_exbus!BB36</f>
        <v>521.00956112858023</v>
      </c>
      <c r="P36" s="77">
        <v>24.220000000000002</v>
      </c>
      <c r="Q36" s="77">
        <v>9.83</v>
      </c>
      <c r="R36" s="80">
        <v>26.93</v>
      </c>
      <c r="S36" s="80">
        <v>0</v>
      </c>
      <c r="T36" s="78">
        <f>SUMPRODUCT(LTA!F36:AJ36,LTA!F$101:AJ$101,LTA!F$104:AJ$104)</f>
        <v>79.350000000000009</v>
      </c>
      <c r="U36" s="78">
        <f>SUMPRODUCT(LTA!F36:AJ36,LTA!F$102:AJ$102,LTA!F$104:AJ$104)</f>
        <v>46.45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73.580000000000013</v>
      </c>
      <c r="AB36" s="117">
        <f>-STOA!O36</f>
        <v>-116.39</v>
      </c>
      <c r="AC36">
        <f t="shared" si="0"/>
        <v>8.5423439820346996</v>
      </c>
      <c r="AD36">
        <f t="shared" si="1"/>
        <v>727.11449137082661</v>
      </c>
      <c r="AE36">
        <f>'IDT-1'!C36</f>
        <v>-29</v>
      </c>
      <c r="AF36" s="26"/>
      <c r="AG36">
        <f t="shared" si="2"/>
        <v>698.11449137082661</v>
      </c>
      <c r="AI36" s="75">
        <f>PXIL!I36</f>
        <v>0</v>
      </c>
      <c r="AJ36" s="75">
        <f>PXIL!O36</f>
        <v>0</v>
      </c>
      <c r="AK36" s="75">
        <f>RTM_IEX!I36</f>
        <v>58.12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7.6235756385068774</v>
      </c>
      <c r="F37">
        <f>GT_Spot!Q37</f>
        <v>0</v>
      </c>
      <c r="G37">
        <f>PPCL_NG!Q37</f>
        <v>-8.0350000000000005E-2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4.2398599999999984</v>
      </c>
      <c r="O37">
        <f>BYPL_ISGS_exbus!BB37</f>
        <v>509.18633960923478</v>
      </c>
      <c r="P37" s="77">
        <v>24.22</v>
      </c>
      <c r="Q37" s="77">
        <v>9.83</v>
      </c>
      <c r="R37" s="80">
        <v>25.9</v>
      </c>
      <c r="S37" s="80">
        <v>0</v>
      </c>
      <c r="T37" s="78">
        <f>SUMPRODUCT(LTA!F37:AJ37,LTA!F$101:AJ$101,LTA!F$104:AJ$104)</f>
        <v>86.649999999999991</v>
      </c>
      <c r="U37" s="78">
        <f>SUMPRODUCT(LTA!F37:AJ37,LTA!F$102:AJ$102,LTA!F$104:AJ$104)</f>
        <v>46.45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</v>
      </c>
      <c r="AA37" s="117">
        <f>STOA!I37</f>
        <v>76.580000000000013</v>
      </c>
      <c r="AB37" s="117">
        <f>-STOA!O37</f>
        <v>-116.39</v>
      </c>
      <c r="AC37">
        <f t="shared" si="0"/>
        <v>8.6742176957527555</v>
      </c>
      <c r="AD37">
        <f t="shared" si="1"/>
        <v>697.77294813776302</v>
      </c>
      <c r="AE37">
        <f>'IDT-1'!C37</f>
        <v>-25</v>
      </c>
      <c r="AF37" s="26"/>
      <c r="AG37">
        <f t="shared" si="2"/>
        <v>672.77294813776302</v>
      </c>
      <c r="AI37" s="75">
        <f>PXIL!I37</f>
        <v>0</v>
      </c>
      <c r="AJ37" s="75">
        <f>PXIL!O37</f>
        <v>0</v>
      </c>
      <c r="AK37" s="75">
        <f>RTM_IEX!I37</f>
        <v>53.28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7.6235756385068774</v>
      </c>
      <c r="F38">
        <f>GT_Spot!Q38</f>
        <v>0</v>
      </c>
      <c r="G38">
        <f>PPCL_NG!Q38</f>
        <v>-8.0350000000000005E-2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4.423411999999999</v>
      </c>
      <c r="O38">
        <f>BYPL_ISGS_exbus!BB38</f>
        <v>509.75948806923486</v>
      </c>
      <c r="P38" s="77">
        <v>24.22</v>
      </c>
      <c r="Q38" s="77">
        <v>9.83</v>
      </c>
      <c r="R38" s="80">
        <v>25.9</v>
      </c>
      <c r="S38" s="80">
        <v>0</v>
      </c>
      <c r="T38" s="78">
        <f>SUMPRODUCT(LTA!F38:AJ38,LTA!F$101:AJ$101,LTA!F$104:AJ$104)</f>
        <v>98.24</v>
      </c>
      <c r="U38" s="78">
        <f>SUMPRODUCT(LTA!F38:AJ38,LTA!F$102:AJ$102,LTA!F$104:AJ$104)</f>
        <v>46.45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-37</v>
      </c>
      <c r="AA38" s="117">
        <f>STOA!I38</f>
        <v>82.580000000000013</v>
      </c>
      <c r="AB38" s="117">
        <f>-STOA!O38</f>
        <v>-116.39</v>
      </c>
      <c r="AC38">
        <f t="shared" si="0"/>
        <v>8.9688405726336864</v>
      </c>
      <c r="AD38">
        <f t="shared" si="1"/>
        <v>700.82502572088231</v>
      </c>
      <c r="AE38">
        <f>'IDT-1'!C38</f>
        <v>-26</v>
      </c>
      <c r="AF38" s="26"/>
      <c r="AG38">
        <f t="shared" si="2"/>
        <v>674.82502572088231</v>
      </c>
      <c r="AI38" s="75">
        <f>PXIL!I38</f>
        <v>0</v>
      </c>
      <c r="AJ38" s="75">
        <f>PXIL!O38</f>
        <v>0</v>
      </c>
      <c r="AK38" s="75">
        <f>RTM_IEX!I38</f>
        <v>53.28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7.5593320235756387</v>
      </c>
      <c r="F39">
        <f>GT_Spot!Q39</f>
        <v>0</v>
      </c>
      <c r="G39">
        <f>PPCL_NG!Q39</f>
        <v>-8.0350000000000005E-2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3.8545919999999989</v>
      </c>
      <c r="O39">
        <f>BYPL_ISGS_exbus!BB39</f>
        <v>508.6596969073442</v>
      </c>
      <c r="P39" s="77">
        <v>24.22</v>
      </c>
      <c r="Q39" s="77">
        <v>9.69</v>
      </c>
      <c r="R39" s="80">
        <v>25.9</v>
      </c>
      <c r="S39" s="80">
        <v>0</v>
      </c>
      <c r="T39" s="78">
        <f>SUMPRODUCT(LTA!F39:AJ39,LTA!F$101:AJ$101,LTA!F$104:AJ$104)</f>
        <v>111</v>
      </c>
      <c r="U39" s="78">
        <f>SUMPRODUCT(LTA!F39:AJ39,LTA!F$102:AJ$102,LTA!F$104:AJ$104)</f>
        <v>46.45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-37</v>
      </c>
      <c r="AA39" s="117">
        <f>STOA!I39</f>
        <v>87.080000000000013</v>
      </c>
      <c r="AB39" s="117">
        <f>-STOA!O39</f>
        <v>-116.39</v>
      </c>
      <c r="AC39">
        <f t="shared" si="0"/>
        <v>8.8058394505976523</v>
      </c>
      <c r="AD39">
        <f t="shared" si="1"/>
        <v>682.46517206609644</v>
      </c>
      <c r="AE39">
        <f>'IDT-1'!C39</f>
        <v>-32</v>
      </c>
      <c r="AF39" s="26"/>
      <c r="AG39">
        <f t="shared" si="2"/>
        <v>650.46517206609644</v>
      </c>
      <c r="AI39" s="75">
        <f>PXIL!I39</f>
        <v>0</v>
      </c>
      <c r="AJ39" s="75">
        <f>PXIL!O39</f>
        <v>0</v>
      </c>
      <c r="AK39" s="75">
        <f>RTM_IEX!I39</f>
        <v>19.37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7.5593320235756387</v>
      </c>
      <c r="F40">
        <f>GT_Spot!Q40</f>
        <v>0</v>
      </c>
      <c r="G40">
        <f>PPCL_NG!Q40</f>
        <v>-8.0350000000000005E-2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4.0477039999999995</v>
      </c>
      <c r="O40">
        <f>BYPL_ISGS_exbus!BB40</f>
        <v>508.6596969073442</v>
      </c>
      <c r="P40" s="77">
        <v>24.22</v>
      </c>
      <c r="Q40" s="77">
        <v>9.69</v>
      </c>
      <c r="R40" s="80">
        <v>25.9</v>
      </c>
      <c r="S40" s="80">
        <v>0</v>
      </c>
      <c r="T40" s="78">
        <f>SUMPRODUCT(LTA!F40:AJ40,LTA!F$101:AJ$101,LTA!F$104:AJ$104)</f>
        <v>121.24000000000001</v>
      </c>
      <c r="U40" s="78">
        <f>SUMPRODUCT(LTA!F40:AJ40,LTA!F$102:AJ$102,LTA!F$104:AJ$104)</f>
        <v>46.45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-27</v>
      </c>
      <c r="AA40" s="117">
        <f>STOA!I40</f>
        <v>89.48</v>
      </c>
      <c r="AB40" s="117">
        <f>-STOA!O40</f>
        <v>-116.39</v>
      </c>
      <c r="AC40">
        <f t="shared" si="0"/>
        <v>9.1709895609757002</v>
      </c>
      <c r="AD40">
        <f t="shared" si="1"/>
        <v>743.68313395571829</v>
      </c>
      <c r="AE40">
        <f>'IDT-1'!C40</f>
        <v>-26</v>
      </c>
      <c r="AF40" s="26"/>
      <c r="AG40">
        <f t="shared" si="2"/>
        <v>717.68313395571829</v>
      </c>
      <c r="AI40" s="75">
        <f>PXIL!I40</f>
        <v>0</v>
      </c>
      <c r="AJ40" s="75">
        <f>PXIL!O40</f>
        <v>0</v>
      </c>
      <c r="AK40" s="75">
        <f>RTM_IEX!I40</f>
        <v>58.12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7.5593320235756387</v>
      </c>
      <c r="F41">
        <f>GT_Spot!Q41</f>
        <v>0</v>
      </c>
      <c r="G41">
        <f>PPCL_NG!Q41</f>
        <v>-8.0350000000000005E-2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4.1251399999999991</v>
      </c>
      <c r="O41">
        <f>BYPL_ISGS_exbus!BB41</f>
        <v>509.22455008683073</v>
      </c>
      <c r="P41" s="77">
        <v>24.22</v>
      </c>
      <c r="Q41" s="77">
        <v>9.9</v>
      </c>
      <c r="R41" s="80">
        <v>25.9</v>
      </c>
      <c r="S41" s="80">
        <v>0</v>
      </c>
      <c r="T41" s="78">
        <f>SUMPRODUCT(LTA!F41:AJ41,LTA!F$101:AJ$101,LTA!F$104:AJ$104)</f>
        <v>128.26</v>
      </c>
      <c r="U41" s="78">
        <f>SUMPRODUCT(LTA!F41:AJ41,LTA!F$102:AJ$102,LTA!F$104:AJ$104)</f>
        <v>46.45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</v>
      </c>
      <c r="AA41" s="117">
        <f>STOA!I41</f>
        <v>91.580000000000013</v>
      </c>
      <c r="AB41" s="117">
        <f>-STOA!O41</f>
        <v>-116.39</v>
      </c>
      <c r="AC41">
        <f t="shared" si="0"/>
        <v>8.9516085177002971</v>
      </c>
      <c r="AD41">
        <f t="shared" si="1"/>
        <v>769.19480417848024</v>
      </c>
      <c r="AE41">
        <f>'IDT-1'!C41</f>
        <v>-40</v>
      </c>
      <c r="AF41" s="26"/>
      <c r="AG41">
        <f t="shared" si="2"/>
        <v>729.19480417848024</v>
      </c>
      <c r="AI41" s="75">
        <f>PXIL!I41</f>
        <v>0</v>
      </c>
      <c r="AJ41" s="75">
        <f>PXIL!O41</f>
        <v>0</v>
      </c>
      <c r="AK41" s="75">
        <f>RTM_IEX!I41</f>
        <v>48.44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7.5593320235756387</v>
      </c>
      <c r="F42">
        <f>GT_Spot!Q42</f>
        <v>0</v>
      </c>
      <c r="G42">
        <f>PPCL_NG!Q42</f>
        <v>-8.0350000000000005E-2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4.414807999999999</v>
      </c>
      <c r="O42">
        <f>BYPL_ISGS_exbus!BB42</f>
        <v>499.21671142017618</v>
      </c>
      <c r="P42" s="77">
        <v>24.22</v>
      </c>
      <c r="Q42" s="77">
        <v>9.9</v>
      </c>
      <c r="R42" s="80">
        <v>25.9</v>
      </c>
      <c r="S42" s="80">
        <v>0</v>
      </c>
      <c r="T42" s="78">
        <f>SUMPRODUCT(LTA!F42:AJ42,LTA!F$101:AJ$101,LTA!F$104:AJ$104)</f>
        <v>136.15000000000003</v>
      </c>
      <c r="U42" s="78">
        <f>SUMPRODUCT(LTA!F42:AJ42,LTA!F$102:AJ$102,LTA!F$104:AJ$104)</f>
        <v>46.45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94.580000000000013</v>
      </c>
      <c r="AB42" s="117">
        <f>-STOA!O42</f>
        <v>-116.39</v>
      </c>
      <c r="AC42">
        <f t="shared" si="0"/>
        <v>8.9867563607893484</v>
      </c>
      <c r="AD42">
        <f t="shared" si="1"/>
        <v>777.17148566873664</v>
      </c>
      <c r="AE42">
        <f>'IDT-1'!C42</f>
        <v>-29</v>
      </c>
      <c r="AF42" s="26"/>
      <c r="AG42">
        <f t="shared" si="2"/>
        <v>748.17148566873664</v>
      </c>
      <c r="AI42" s="75">
        <f>PXIL!I42</f>
        <v>0</v>
      </c>
      <c r="AJ42" s="75">
        <f>PXIL!O42</f>
        <v>0</v>
      </c>
      <c r="AK42" s="75">
        <f>RTM_IEX!I42</f>
        <v>53.28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7.5593320235756387</v>
      </c>
      <c r="F43">
        <f>GT_Spot!Q43</f>
        <v>0</v>
      </c>
      <c r="G43">
        <f>PPCL_NG!Q43</f>
        <v>-8.0350000000000005E-2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4.3411959999999992</v>
      </c>
      <c r="O43">
        <f>BYPL_ISGS_exbus!BB43</f>
        <v>496.3606984368306</v>
      </c>
      <c r="P43" s="77">
        <v>24.22</v>
      </c>
      <c r="Q43" s="77">
        <v>9.8413144536468078</v>
      </c>
      <c r="R43" s="80">
        <v>25.9</v>
      </c>
      <c r="S43" s="80">
        <v>0</v>
      </c>
      <c r="T43" s="78">
        <f>SUMPRODUCT(LTA!F43:AJ43,LTA!F$101:AJ$101,LTA!F$104:AJ$104)</f>
        <v>144.44</v>
      </c>
      <c r="U43" s="78">
        <f>SUMPRODUCT(LTA!F43:AJ43,LTA!F$102:AJ$102,LTA!F$104:AJ$104)</f>
        <v>46.45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-22</v>
      </c>
      <c r="AA43" s="117">
        <f>STOA!I43</f>
        <v>96.080000000000013</v>
      </c>
      <c r="AB43" s="117">
        <f>-STOA!O43</f>
        <v>-116.39</v>
      </c>
      <c r="AC43">
        <f t="shared" si="0"/>
        <v>9.4379940336162935</v>
      </c>
      <c r="AD43">
        <f t="shared" si="1"/>
        <v>783.80193746621069</v>
      </c>
      <c r="AE43">
        <f>'IDT-1'!C43</f>
        <v>-13</v>
      </c>
      <c r="AF43" s="26"/>
      <c r="AG43">
        <f t="shared" si="2"/>
        <v>770.80193746621069</v>
      </c>
      <c r="AI43" s="75">
        <f>PXIL!I43</f>
        <v>0</v>
      </c>
      <c r="AJ43" s="75">
        <f>PXIL!O43</f>
        <v>0</v>
      </c>
      <c r="AK43" s="75">
        <f>RTM_IEX!I43</f>
        <v>75.56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7.5593320235756387</v>
      </c>
      <c r="F44">
        <f>GT_Spot!Q44</f>
        <v>0</v>
      </c>
      <c r="G44">
        <f>PPCL_NG!Q44</f>
        <v>-8.0350000000000005E-2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3.9138639999999993</v>
      </c>
      <c r="O44">
        <f>BYPL_ISGS_exbus!BB44</f>
        <v>496.29774190656121</v>
      </c>
      <c r="P44" s="77">
        <v>24.22</v>
      </c>
      <c r="Q44" s="77">
        <v>9.8413144536468078</v>
      </c>
      <c r="R44" s="80">
        <v>25.9</v>
      </c>
      <c r="S44" s="80">
        <v>0</v>
      </c>
      <c r="T44" s="78">
        <f>SUMPRODUCT(LTA!F44:AJ44,LTA!F$101:AJ$101,LTA!F$104:AJ$104)</f>
        <v>148.29000000000002</v>
      </c>
      <c r="U44" s="78">
        <f>SUMPRODUCT(LTA!F44:AJ44,LTA!F$102:AJ$102,LTA!F$104:AJ$104)</f>
        <v>46.45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</v>
      </c>
      <c r="AA44" s="117">
        <f>STOA!I44</f>
        <v>97.580000000000013</v>
      </c>
      <c r="AB44" s="117">
        <f>-STOA!O44</f>
        <v>-116.39</v>
      </c>
      <c r="AC44">
        <f t="shared" si="0"/>
        <v>9.1124408569389459</v>
      </c>
      <c r="AD44">
        <f t="shared" si="1"/>
        <v>757.17720211261872</v>
      </c>
      <c r="AE44">
        <f>'IDT-1'!C44</f>
        <v>-7</v>
      </c>
      <c r="AF44" s="26"/>
      <c r="AG44">
        <f t="shared" si="2"/>
        <v>750.17720211261872</v>
      </c>
      <c r="AI44" s="75">
        <f>PXIL!I44</f>
        <v>0</v>
      </c>
      <c r="AJ44" s="75">
        <f>PXIL!O44</f>
        <v>0</v>
      </c>
      <c r="AK44" s="75">
        <f>RTM_IEX!I44</f>
        <v>38.75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7.5593320235756387</v>
      </c>
      <c r="F45">
        <f>GT_Spot!Q45</f>
        <v>0</v>
      </c>
      <c r="G45">
        <f>PPCL_NG!Q45</f>
        <v>-8.0350000000000005E-2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4.1069759999999995</v>
      </c>
      <c r="O45">
        <f>BYPL_ISGS_exbus!BB45</f>
        <v>496.82766911305998</v>
      </c>
      <c r="P45" s="77">
        <v>24.22</v>
      </c>
      <c r="Q45" s="77">
        <v>9.6900000000000013</v>
      </c>
      <c r="R45" s="80">
        <v>25.9</v>
      </c>
      <c r="S45" s="80">
        <v>0</v>
      </c>
      <c r="T45" s="78">
        <f>SUMPRODUCT(LTA!F45:AJ45,LTA!F$101:AJ$101,LTA!F$104:AJ$104)</f>
        <v>151.86000000000001</v>
      </c>
      <c r="U45" s="78">
        <f>SUMPRODUCT(LTA!F45:AJ45,LTA!F$102:AJ$102,LTA!F$104:AJ$104)</f>
        <v>46.45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99.080000000000013</v>
      </c>
      <c r="AB45" s="117">
        <f>-STOA!O45</f>
        <v>-116.39</v>
      </c>
      <c r="AC45">
        <f t="shared" si="0"/>
        <v>8.9258878668867254</v>
      </c>
      <c r="AD45">
        <f t="shared" si="1"/>
        <v>770.31547985552311</v>
      </c>
      <c r="AE45">
        <f>'IDT-1'!C45</f>
        <v>0</v>
      </c>
      <c r="AF45" s="26"/>
      <c r="AG45">
        <f t="shared" si="2"/>
        <v>770.31547985552311</v>
      </c>
      <c r="AI45" s="75">
        <f>PXIL!I45</f>
        <v>0</v>
      </c>
      <c r="AJ45" s="75">
        <f>PXIL!O45</f>
        <v>0</v>
      </c>
      <c r="AK45" s="75">
        <f>RTM_IEX!I45</f>
        <v>29.06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7.5593320235756387</v>
      </c>
      <c r="F46">
        <f>GT_Spot!Q46</f>
        <v>0</v>
      </c>
      <c r="G46">
        <f>PPCL_NG!Q46</f>
        <v>-8.0350000000000005E-2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4.1624239999999988</v>
      </c>
      <c r="O46">
        <f>BYPL_ISGS_exbus!BB46</f>
        <v>508.47389499505999</v>
      </c>
      <c r="P46" s="77">
        <v>24.22</v>
      </c>
      <c r="Q46" s="77">
        <v>9.6900000000000013</v>
      </c>
      <c r="R46" s="80">
        <v>25.9</v>
      </c>
      <c r="S46" s="80">
        <v>0</v>
      </c>
      <c r="T46" s="78">
        <f>SUMPRODUCT(LTA!F46:AJ46,LTA!F$101:AJ$101,LTA!F$104:AJ$104)</f>
        <v>153.38</v>
      </c>
      <c r="U46" s="78">
        <f>SUMPRODUCT(LTA!F46:AJ46,LTA!F$102:AJ$102,LTA!F$104:AJ$104)</f>
        <v>46.45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99.98</v>
      </c>
      <c r="AB46" s="117">
        <f>-STOA!O46</f>
        <v>-116.39</v>
      </c>
      <c r="AC46">
        <f t="shared" si="0"/>
        <v>8.9648865970483254</v>
      </c>
      <c r="AD46">
        <f t="shared" si="1"/>
        <v>774.70815500736148</v>
      </c>
      <c r="AE46">
        <f>'IDT-1'!C46</f>
        <v>0</v>
      </c>
      <c r="AF46" s="26"/>
      <c r="AG46">
        <f t="shared" si="2"/>
        <v>774.70815500736148</v>
      </c>
      <c r="AI46" s="75">
        <f>PXIL!I46</f>
        <v>0</v>
      </c>
      <c r="AJ46" s="75">
        <f>PXIL!O46</f>
        <v>0</v>
      </c>
      <c r="AK46" s="75">
        <f>RTM_IEX!I46</f>
        <v>19.37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7.7734774066797643</v>
      </c>
      <c r="F47">
        <f>GT_Spot!Q47</f>
        <v>0</v>
      </c>
      <c r="G47">
        <f>PPCL_NG!Q47</f>
        <v>-8.0350000000000005E-2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4.2121359999999983</v>
      </c>
      <c r="O47">
        <f>BYPL_ISGS_exbus!BB47</f>
        <v>497.25436403975539</v>
      </c>
      <c r="P47" s="77">
        <v>24.22</v>
      </c>
      <c r="Q47" s="77">
        <v>9.6900000000000013</v>
      </c>
      <c r="R47" s="80">
        <v>25.9</v>
      </c>
      <c r="S47" s="80">
        <v>0</v>
      </c>
      <c r="T47" s="78">
        <f>SUMPRODUCT(LTA!F47:AJ47,LTA!F$101:AJ$101,LTA!F$104:AJ$104)</f>
        <v>152.72999999999999</v>
      </c>
      <c r="U47" s="78">
        <f>SUMPRODUCT(LTA!F47:AJ47,LTA!F$102:AJ$102,LTA!F$104:AJ$104)</f>
        <v>46.45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100.58000000000001</v>
      </c>
      <c r="AB47" s="117">
        <f>-STOA!O47</f>
        <v>-116.39</v>
      </c>
      <c r="AC47">
        <f t="shared" si="0"/>
        <v>8.7828526696129607</v>
      </c>
      <c r="AD47">
        <f t="shared" si="1"/>
        <v>754.20451536259645</v>
      </c>
      <c r="AE47">
        <f>'IDT-1'!C47</f>
        <v>0</v>
      </c>
      <c r="AF47" s="26"/>
      <c r="AG47">
        <f t="shared" si="2"/>
        <v>754.20451536259645</v>
      </c>
      <c r="AI47" s="75">
        <f>PXIL!I47</f>
        <v>0</v>
      </c>
      <c r="AJ47" s="75">
        <f>PXIL!O47</f>
        <v>0</v>
      </c>
      <c r="AK47" s="75">
        <f>RTM_IEX!I47</f>
        <v>9.69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22.476567567567567</v>
      </c>
      <c r="F48">
        <f>GT_Spot!Q48</f>
        <v>0</v>
      </c>
      <c r="G48">
        <f>PPCL_NG!Q48</f>
        <v>-8.0350000000000005E-2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4.4004679999999992</v>
      </c>
      <c r="O48">
        <f>BYPL_ISGS_exbus!BB48</f>
        <v>470.07125077843233</v>
      </c>
      <c r="P48" s="77">
        <v>24.22</v>
      </c>
      <c r="Q48" s="77">
        <v>9.6900000000000013</v>
      </c>
      <c r="R48" s="80">
        <v>25.9</v>
      </c>
      <c r="S48" s="80">
        <v>0</v>
      </c>
      <c r="T48" s="78">
        <f>SUMPRODUCT(LTA!F48:AJ48,LTA!F$101:AJ$101,LTA!F$104:AJ$104)</f>
        <v>153.37</v>
      </c>
      <c r="U48" s="78">
        <f>SUMPRODUCT(LTA!F48:AJ48,LTA!F$102:AJ$102,LTA!F$104:AJ$104)</f>
        <v>46.45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100.58000000000001</v>
      </c>
      <c r="AB48" s="117">
        <f>-STOA!O48</f>
        <v>-116.39</v>
      </c>
      <c r="AC48">
        <f t="shared" si="0"/>
        <v>8.7655017879291321</v>
      </c>
      <c r="AD48">
        <f t="shared" si="1"/>
        <v>752.25017514384501</v>
      </c>
      <c r="AE48">
        <f>'IDT-1'!C48</f>
        <v>0</v>
      </c>
      <c r="AF48" s="26"/>
      <c r="AG48">
        <f t="shared" si="2"/>
        <v>752.25017514384501</v>
      </c>
      <c r="AI48" s="75">
        <f>PXIL!I48</f>
        <v>0</v>
      </c>
      <c r="AJ48" s="75">
        <f>PXIL!O48</f>
        <v>0</v>
      </c>
      <c r="AK48" s="75">
        <f>RTM_IEX!I48</f>
        <v>19.37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22.476567567567567</v>
      </c>
      <c r="F49">
        <f>GT_Spot!Q49</f>
        <v>0</v>
      </c>
      <c r="G49">
        <f>PPCL_NG!Q49</f>
        <v>-8.0350000000000005E-2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4.2494199999999998</v>
      </c>
      <c r="O49">
        <f>BYPL_ISGS_exbus!BB49</f>
        <v>453.30502491951813</v>
      </c>
      <c r="P49" s="77">
        <v>24.22</v>
      </c>
      <c r="Q49" s="77">
        <v>9.6900000000000013</v>
      </c>
      <c r="R49" s="80">
        <v>25.9</v>
      </c>
      <c r="S49" s="80">
        <v>0</v>
      </c>
      <c r="T49" s="78">
        <f>SUMPRODUCT(LTA!F49:AJ49,LTA!F$101:AJ$101,LTA!F$104:AJ$104)</f>
        <v>155.17000000000002</v>
      </c>
      <c r="U49" s="78">
        <f>SUMPRODUCT(LTA!F49:AJ49,LTA!F$102:AJ$102,LTA!F$104:AJ$104)</f>
        <v>46.45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100.58000000000001</v>
      </c>
      <c r="AB49" s="117">
        <f>-STOA!O49</f>
        <v>-116.39</v>
      </c>
      <c r="AC49">
        <f t="shared" si="0"/>
        <v>8.6751497779706863</v>
      </c>
      <c r="AD49">
        <f t="shared" si="1"/>
        <v>742.07325329488924</v>
      </c>
      <c r="AE49">
        <f>'IDT-1'!C49</f>
        <v>0</v>
      </c>
      <c r="AF49" s="26"/>
      <c r="AG49">
        <f t="shared" si="2"/>
        <v>742.07325329488924</v>
      </c>
      <c r="AI49" s="75">
        <f>PXIL!I49</f>
        <v>0</v>
      </c>
      <c r="AJ49" s="75">
        <f>PXIL!O49</f>
        <v>0</v>
      </c>
      <c r="AK49" s="75">
        <f>RTM_IEX!I49</f>
        <v>24.22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22.476567567567567</v>
      </c>
      <c r="F50">
        <f>GT_Spot!Q50</f>
        <v>0</v>
      </c>
      <c r="G50">
        <f>PPCL_NG!Q50</f>
        <v>-8.0350000000000005E-2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4.2723639999999996</v>
      </c>
      <c r="O50">
        <f>BYPL_ISGS_exbus!BB50</f>
        <v>453.30502491951813</v>
      </c>
      <c r="P50" s="77">
        <v>24.22</v>
      </c>
      <c r="Q50" s="77">
        <v>9.6900000000000013</v>
      </c>
      <c r="R50" s="80">
        <v>25.9</v>
      </c>
      <c r="S50" s="80">
        <v>0</v>
      </c>
      <c r="T50" s="78">
        <f>SUMPRODUCT(LTA!F50:AJ50,LTA!F$101:AJ$101,LTA!F$104:AJ$104)</f>
        <v>154.63</v>
      </c>
      <c r="U50" s="78">
        <f>SUMPRODUCT(LTA!F50:AJ50,LTA!F$102:AJ$102,LTA!F$104:AJ$104)</f>
        <v>46.45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100.58000000000001</v>
      </c>
      <c r="AB50" s="117">
        <f>-STOA!O50</f>
        <v>-116.39</v>
      </c>
      <c r="AC50">
        <f t="shared" si="0"/>
        <v>9.011599685170685</v>
      </c>
      <c r="AD50">
        <f t="shared" si="1"/>
        <v>779.96974738768915</v>
      </c>
      <c r="AE50">
        <f>'IDT-1'!C50</f>
        <v>0</v>
      </c>
      <c r="AF50" s="26"/>
      <c r="AG50">
        <f t="shared" si="2"/>
        <v>779.96974738768915</v>
      </c>
      <c r="AI50" s="75">
        <f>PXIL!I50</f>
        <v>0</v>
      </c>
      <c r="AJ50" s="75">
        <f>PXIL!O50</f>
        <v>0</v>
      </c>
      <c r="AK50" s="75">
        <f>RTM_IEX!I50</f>
        <v>62.97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7.9102676133260506</v>
      </c>
      <c r="F51">
        <f>GT_Spot!Q51</f>
        <v>0</v>
      </c>
      <c r="G51">
        <f>PPCL_NG!Q51</f>
        <v>-8.0350000000000005E-2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4.1346999999999987</v>
      </c>
      <c r="O51">
        <f>BYPL_ISGS_exbus!BB51</f>
        <v>453.30502491951813</v>
      </c>
      <c r="P51" s="77">
        <v>52.410000000000011</v>
      </c>
      <c r="Q51" s="77">
        <v>9.6900000000000013</v>
      </c>
      <c r="R51" s="80">
        <v>25.9</v>
      </c>
      <c r="S51" s="80">
        <v>0</v>
      </c>
      <c r="T51" s="78">
        <f>SUMPRODUCT(LTA!F51:AJ51,LTA!F$101:AJ$101,LTA!F$104:AJ$104)</f>
        <v>155.05999999999997</v>
      </c>
      <c r="U51" s="78">
        <f>SUMPRODUCT(LTA!F51:AJ51,LTA!F$102:AJ$102,LTA!F$104:AJ$104)</f>
        <v>46.45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100.58000000000001</v>
      </c>
      <c r="AB51" s="117">
        <f>-STOA!O51</f>
        <v>-116.39</v>
      </c>
      <c r="AC51">
        <f t="shared" si="0"/>
        <v>9.5175648023733608</v>
      </c>
      <c r="AD51">
        <f t="shared" si="1"/>
        <v>836.95981831624488</v>
      </c>
      <c r="AE51">
        <f>'IDT-1'!C51</f>
        <v>0</v>
      </c>
      <c r="AF51" s="26"/>
      <c r="AG51">
        <f t="shared" si="2"/>
        <v>836.95981831624488</v>
      </c>
      <c r="AI51" s="75">
        <f>PXIL!I51</f>
        <v>0</v>
      </c>
      <c r="AJ51" s="75">
        <f>PXIL!O51</f>
        <v>0</v>
      </c>
      <c r="AK51" s="75">
        <f>RTM_IEX!I51</f>
        <v>106.55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7.9102676133260506</v>
      </c>
      <c r="F52">
        <f>GT_Spot!Q52</f>
        <v>0</v>
      </c>
      <c r="G52">
        <f>PPCL_NG!Q52</f>
        <v>-8.0350000000000005E-2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4.0563079999999996</v>
      </c>
      <c r="O52">
        <f>BYPL_ISGS_exbus!BB52</f>
        <v>450.03830069351818</v>
      </c>
      <c r="P52" s="77">
        <v>52.410000000000011</v>
      </c>
      <c r="Q52" s="77">
        <v>9.6900000000000013</v>
      </c>
      <c r="R52" s="80">
        <v>25.9</v>
      </c>
      <c r="S52" s="80">
        <v>0</v>
      </c>
      <c r="T52" s="78">
        <f>SUMPRODUCT(LTA!F52:AJ52,LTA!F$101:AJ$101,LTA!F$104:AJ$104)</f>
        <v>154.26999999999998</v>
      </c>
      <c r="U52" s="78">
        <f>SUMPRODUCT(LTA!F52:AJ52,LTA!F$102:AJ$102,LTA!F$104:AJ$104)</f>
        <v>46.45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100.58000000000001</v>
      </c>
      <c r="AB52" s="117">
        <f>-STOA!O52</f>
        <v>-116.39</v>
      </c>
      <c r="AC52">
        <f t="shared" si="0"/>
        <v>9.3107197795845611</v>
      </c>
      <c r="AD52">
        <f t="shared" si="1"/>
        <v>813.66154711303375</v>
      </c>
      <c r="AE52">
        <f>'IDT-1'!C52</f>
        <v>0</v>
      </c>
      <c r="AF52" s="26"/>
      <c r="AG52">
        <f t="shared" si="2"/>
        <v>813.66154711303375</v>
      </c>
      <c r="AI52" s="75">
        <f>PXIL!I52</f>
        <v>0</v>
      </c>
      <c r="AJ52" s="75">
        <f>PXIL!O52</f>
        <v>0</v>
      </c>
      <c r="AK52" s="75">
        <f>RTM_IEX!I52</f>
        <v>87.18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7.9102676133260506</v>
      </c>
      <c r="F53">
        <f>GT_Spot!Q53</f>
        <v>0</v>
      </c>
      <c r="G53">
        <f>PPCL_NG!Q53</f>
        <v>-8.0350000000000005E-2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4.1165359999999991</v>
      </c>
      <c r="O53">
        <f>BYPL_ISGS_exbus!BB53</f>
        <v>441.96620899301945</v>
      </c>
      <c r="P53" s="77">
        <v>52.410000000000011</v>
      </c>
      <c r="Q53" s="77">
        <v>9.6900000000000013</v>
      </c>
      <c r="R53" s="80">
        <v>25.9</v>
      </c>
      <c r="S53" s="80">
        <v>0</v>
      </c>
      <c r="T53" s="78">
        <f>SUMPRODUCT(LTA!F53:AJ53,LTA!F$101:AJ$101,LTA!F$104:AJ$104)</f>
        <v>155.10000000000002</v>
      </c>
      <c r="U53" s="78">
        <f>SUMPRODUCT(LTA!F53:AJ53,LTA!F$102:AJ$102,LTA!F$104:AJ$104)</f>
        <v>46.45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100.58000000000001</v>
      </c>
      <c r="AB53" s="117">
        <f>-STOA!O53</f>
        <v>-116.39</v>
      </c>
      <c r="AC53">
        <f t="shared" si="0"/>
        <v>9.2475193790201722</v>
      </c>
      <c r="AD53">
        <f t="shared" si="1"/>
        <v>806.54288381309959</v>
      </c>
      <c r="AE53">
        <f>'IDT-1'!C53</f>
        <v>0</v>
      </c>
      <c r="AF53" s="26"/>
      <c r="AG53">
        <f t="shared" si="2"/>
        <v>806.54288381309959</v>
      </c>
      <c r="AI53" s="75">
        <f>PXIL!I53</f>
        <v>0</v>
      </c>
      <c r="AJ53" s="75">
        <f>PXIL!O53</f>
        <v>0</v>
      </c>
      <c r="AK53" s="75">
        <f>RTM_IEX!I53</f>
        <v>87.18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7.5593320235756387</v>
      </c>
      <c r="F54">
        <f>GT_Spot!Q54</f>
        <v>0</v>
      </c>
      <c r="G54">
        <f>PPCL_NG!Q54</f>
        <v>-8.0350000000000005E-2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4.1480839999999999</v>
      </c>
      <c r="O54">
        <f>BYPL_ISGS_exbus!BB54</f>
        <v>453.98128055728893</v>
      </c>
      <c r="P54" s="77">
        <v>56.150000000000006</v>
      </c>
      <c r="Q54" s="77">
        <v>9.69</v>
      </c>
      <c r="R54" s="80">
        <v>25.9</v>
      </c>
      <c r="S54" s="80">
        <v>0</v>
      </c>
      <c r="T54" s="78">
        <f>SUMPRODUCT(LTA!F54:AJ54,LTA!F$101:AJ$101,LTA!F$104:AJ$104)</f>
        <v>155.41</v>
      </c>
      <c r="U54" s="78">
        <f>SUMPRODUCT(LTA!F54:AJ54,LTA!F$102:AJ$102,LTA!F$104:AJ$104)</f>
        <v>46.45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100.58000000000001</v>
      </c>
      <c r="AB54" s="117">
        <f>-STOA!O54</f>
        <v>-116.39</v>
      </c>
      <c r="AC54">
        <f t="shared" si="0"/>
        <v>9.0877613979959406</v>
      </c>
      <c r="AD54">
        <f t="shared" si="1"/>
        <v>788.54832576864283</v>
      </c>
      <c r="AE54">
        <f>'IDT-1'!C54</f>
        <v>0</v>
      </c>
      <c r="AF54" s="26"/>
      <c r="AG54">
        <f t="shared" si="2"/>
        <v>788.54832576864283</v>
      </c>
      <c r="AI54" s="75">
        <f>PXIL!I54</f>
        <v>0</v>
      </c>
      <c r="AJ54" s="75">
        <f>PXIL!O54</f>
        <v>0</v>
      </c>
      <c r="AK54" s="75">
        <f>RTM_IEX!I54</f>
        <v>53.28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7.5593320235756387</v>
      </c>
      <c r="F55">
        <f>GT_Spot!Q55</f>
        <v>0</v>
      </c>
      <c r="G55">
        <f>PPCL_NG!Q55</f>
        <v>-8.0350000000000005E-2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4.0056399999999996</v>
      </c>
      <c r="O55">
        <f>BYPL_ISGS_exbus!BB55</f>
        <v>458.56282459929588</v>
      </c>
      <c r="P55" s="77">
        <v>56.150000000000006</v>
      </c>
      <c r="Q55" s="77">
        <v>9.69</v>
      </c>
      <c r="R55" s="80">
        <v>25.9</v>
      </c>
      <c r="S55" s="80">
        <v>0</v>
      </c>
      <c r="T55" s="78">
        <f>SUMPRODUCT(LTA!F55:AJ55,LTA!F$101:AJ$101,LTA!F$104:AJ$104)</f>
        <v>156.13999999999999</v>
      </c>
      <c r="U55" s="78">
        <f>SUMPRODUCT(LTA!F55:AJ55,LTA!F$102:AJ$102,LTA!F$104:AJ$104)</f>
        <v>46.45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99.98</v>
      </c>
      <c r="AB55" s="117">
        <f>-STOA!O55</f>
        <v>-116.39</v>
      </c>
      <c r="AC55">
        <f t="shared" si="0"/>
        <v>8.8722414783656021</v>
      </c>
      <c r="AD55">
        <f t="shared" si="1"/>
        <v>764.27294573028007</v>
      </c>
      <c r="AE55">
        <f>'IDT-1'!C55</f>
        <v>0</v>
      </c>
      <c r="AF55" s="26"/>
      <c r="AG55">
        <f t="shared" si="2"/>
        <v>764.27294573028007</v>
      </c>
      <c r="AI55" s="75">
        <f>PXIL!I55</f>
        <v>0</v>
      </c>
      <c r="AJ55" s="75">
        <f>PXIL!O55</f>
        <v>0</v>
      </c>
      <c r="AK55" s="75">
        <f>RTM_IEX!I55</f>
        <v>24.22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7.5593320235756387</v>
      </c>
      <c r="F56">
        <f>GT_Spot!Q56</f>
        <v>0</v>
      </c>
      <c r="G56">
        <f>PPCL_NG!Q56</f>
        <v>-8.0350000000000005E-2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3.8956999999999993</v>
      </c>
      <c r="O56">
        <f>BYPL_ISGS_exbus!BB56</f>
        <v>447.39373006920306</v>
      </c>
      <c r="P56" s="77">
        <v>56.150000000000006</v>
      </c>
      <c r="Q56" s="77">
        <v>9.69</v>
      </c>
      <c r="R56" s="80">
        <v>25.9</v>
      </c>
      <c r="S56" s="80">
        <v>0</v>
      </c>
      <c r="T56" s="78">
        <f>SUMPRODUCT(LTA!F56:AJ56,LTA!F$101:AJ$101,LTA!F$104:AJ$104)</f>
        <v>154.41999999999999</v>
      </c>
      <c r="U56" s="78">
        <f>SUMPRODUCT(LTA!F56:AJ56,LTA!F$102:AJ$102,LTA!F$104:AJ$104)</f>
        <v>46.45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99.38</v>
      </c>
      <c r="AB56" s="117">
        <f>-STOA!O56</f>
        <v>-116.39</v>
      </c>
      <c r="AC56">
        <f t="shared" si="0"/>
        <v>8.7780899745007854</v>
      </c>
      <c r="AD56">
        <f t="shared" si="1"/>
        <v>753.66806270405209</v>
      </c>
      <c r="AE56">
        <f>'IDT-1'!C56</f>
        <v>0</v>
      </c>
      <c r="AF56" s="26"/>
      <c r="AG56">
        <f t="shared" si="2"/>
        <v>753.66806270405209</v>
      </c>
      <c r="AI56" s="75">
        <f>PXIL!I56</f>
        <v>0</v>
      </c>
      <c r="AJ56" s="75">
        <f>PXIL!O56</f>
        <v>0</v>
      </c>
      <c r="AK56" s="75">
        <f>RTM_IEX!I56</f>
        <v>27.12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20.999527646568488</v>
      </c>
      <c r="F57">
        <f>GT_Spot!Q57</f>
        <v>0</v>
      </c>
      <c r="G57">
        <f>PPCL_NG!Q57</f>
        <v>-8.0350000000000005E-2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4.0199799999999994</v>
      </c>
      <c r="O57">
        <f>BYPL_ISGS_exbus!BB57</f>
        <v>449.58533497958086</v>
      </c>
      <c r="P57" s="77">
        <v>56.150000000000006</v>
      </c>
      <c r="Q57" s="77">
        <v>9.69</v>
      </c>
      <c r="R57" s="80">
        <v>25.9</v>
      </c>
      <c r="S57" s="80">
        <v>0</v>
      </c>
      <c r="T57" s="78">
        <f>SUMPRODUCT(LTA!F57:AJ57,LTA!F$101:AJ$101,LTA!F$104:AJ$104)</f>
        <v>154.57</v>
      </c>
      <c r="U57" s="78">
        <f>SUMPRODUCT(LTA!F57:AJ57,LTA!F$102:AJ$102,LTA!F$104:AJ$104)</f>
        <v>46.45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</v>
      </c>
      <c r="AA57" s="117">
        <f>STOA!I57</f>
        <v>99.080000000000013</v>
      </c>
      <c r="AB57" s="117">
        <f>-STOA!O57</f>
        <v>-116.39</v>
      </c>
      <c r="AC57">
        <f t="shared" si="0"/>
        <v>9.1633877382388373</v>
      </c>
      <c r="AD57">
        <f t="shared" si="1"/>
        <v>793.04884547368476</v>
      </c>
      <c r="AE57">
        <f>'IDT-1'!C57</f>
        <v>0</v>
      </c>
      <c r="AF57" s="26"/>
      <c r="AG57">
        <f t="shared" si="2"/>
        <v>793.04884547368476</v>
      </c>
      <c r="AI57" s="75">
        <f>PXIL!I57</f>
        <v>0</v>
      </c>
      <c r="AJ57" s="75">
        <f>PXIL!O57</f>
        <v>0</v>
      </c>
      <c r="AK57" s="75">
        <f>RTM_IEX!I57</f>
        <v>53.28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7.5593320235756387</v>
      </c>
      <c r="F58">
        <f>GT_Spot!Q58</f>
        <v>0</v>
      </c>
      <c r="G58">
        <f>PPCL_NG!Q58</f>
        <v>-8.0350000000000005E-2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4.0935919999999992</v>
      </c>
      <c r="O58">
        <f>BYPL_ISGS_exbus!BB58</f>
        <v>449.585301931488</v>
      </c>
      <c r="P58" s="77">
        <v>56.150000000000006</v>
      </c>
      <c r="Q58" s="77">
        <v>9.69</v>
      </c>
      <c r="R58" s="80">
        <v>25.9</v>
      </c>
      <c r="S58" s="80">
        <v>0</v>
      </c>
      <c r="T58" s="78">
        <f>SUMPRODUCT(LTA!F58:AJ58,LTA!F$101:AJ$101,LTA!F$104:AJ$104)</f>
        <v>154.24999999999997</v>
      </c>
      <c r="U58" s="78">
        <f>SUMPRODUCT(LTA!F58:AJ58,LTA!F$102:AJ$102,LTA!F$104:AJ$104)</f>
        <v>46.45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</v>
      </c>
      <c r="AA58" s="117">
        <f>STOA!I58</f>
        <v>98.18</v>
      </c>
      <c r="AB58" s="117">
        <f>-STOA!O58</f>
        <v>-116.39</v>
      </c>
      <c r="AC58">
        <f t="shared" si="0"/>
        <v>9.0793281491442581</v>
      </c>
      <c r="AD58">
        <f t="shared" si="1"/>
        <v>773.53628839169357</v>
      </c>
      <c r="AE58">
        <f>'IDT-1'!C58</f>
        <v>0</v>
      </c>
      <c r="AF58" s="26"/>
      <c r="AG58">
        <f t="shared" si="2"/>
        <v>773.53628839169357</v>
      </c>
      <c r="AI58" s="75">
        <f>PXIL!I58</f>
        <v>0</v>
      </c>
      <c r="AJ58" s="75">
        <f>PXIL!O58</f>
        <v>0</v>
      </c>
      <c r="AK58" s="75">
        <f>RTM_IEX!I58</f>
        <v>53.27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7.5593320235756387</v>
      </c>
      <c r="F59">
        <f>GT_Spot!Q59</f>
        <v>0</v>
      </c>
      <c r="G59">
        <f>PPCL_NG!Q59</f>
        <v>-8.0350000000000005E-2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4.1805879999999993</v>
      </c>
      <c r="O59">
        <f>BYPL_ISGS_exbus!BB59</f>
        <v>445.42164148194757</v>
      </c>
      <c r="P59" s="77">
        <v>52.410000000000011</v>
      </c>
      <c r="Q59" s="77">
        <v>9.6900000000000013</v>
      </c>
      <c r="R59" s="80">
        <v>25.9</v>
      </c>
      <c r="S59" s="80">
        <v>0</v>
      </c>
      <c r="T59" s="78">
        <f>SUMPRODUCT(LTA!F59:AJ59,LTA!F$101:AJ$101,LTA!F$104:AJ$104)</f>
        <v>152.24</v>
      </c>
      <c r="U59" s="78">
        <f>SUMPRODUCT(LTA!F59:AJ59,LTA!F$102:AJ$102,LTA!F$104:AJ$104)</f>
        <v>46.45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</v>
      </c>
      <c r="AA59" s="117">
        <f>STOA!I59</f>
        <v>97.580000000000013</v>
      </c>
      <c r="AB59" s="117">
        <f>-STOA!O59</f>
        <v>-116.39</v>
      </c>
      <c r="AC59">
        <f t="shared" si="0"/>
        <v>9.0728455019883025</v>
      </c>
      <c r="AD59">
        <f t="shared" si="1"/>
        <v>772.80610658930914</v>
      </c>
      <c r="AE59">
        <f>'IDT-1'!C59</f>
        <v>0</v>
      </c>
      <c r="AF59" s="26"/>
      <c r="AG59">
        <f t="shared" si="2"/>
        <v>772.80610658930914</v>
      </c>
      <c r="AI59" s="75">
        <f>PXIL!I59</f>
        <v>0</v>
      </c>
      <c r="AJ59" s="75">
        <f>PXIL!O59</f>
        <v>0</v>
      </c>
      <c r="AK59" s="75">
        <f>RTM_IEX!I59</f>
        <v>62.96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7.5593320235756387</v>
      </c>
      <c r="F60">
        <f>GT_Spot!Q60</f>
        <v>0</v>
      </c>
      <c r="G60">
        <f>PPCL_NG!Q60</f>
        <v>-8.0350000000000005E-2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1.3814199999999999</v>
      </c>
      <c r="O60">
        <f>BYPL_ISGS_exbus!BB60</f>
        <v>448.26421963400702</v>
      </c>
      <c r="P60" s="77">
        <v>52.410000000000011</v>
      </c>
      <c r="Q60" s="77">
        <v>9.6900000000000013</v>
      </c>
      <c r="R60" s="80">
        <v>25.9</v>
      </c>
      <c r="S60" s="80">
        <v>0</v>
      </c>
      <c r="T60" s="78">
        <f>SUMPRODUCT(LTA!F60:AJ60,LTA!F$101:AJ$101,LTA!F$104:AJ$104)</f>
        <v>151.5</v>
      </c>
      <c r="U60" s="78">
        <f>SUMPRODUCT(LTA!F60:AJ60,LTA!F$102:AJ$102,LTA!F$104:AJ$104)</f>
        <v>46.45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</v>
      </c>
      <c r="AA60" s="117">
        <f>STOA!I60</f>
        <v>97.580000000000013</v>
      </c>
      <c r="AB60" s="117">
        <f>-STOA!O60</f>
        <v>-116.39</v>
      </c>
      <c r="AC60">
        <f t="shared" si="0"/>
        <v>9.0667155113264268</v>
      </c>
      <c r="AD60">
        <f t="shared" si="1"/>
        <v>772.11564673203054</v>
      </c>
      <c r="AE60">
        <f>'IDT-1'!C60</f>
        <v>0</v>
      </c>
      <c r="AF60" s="26"/>
      <c r="AG60">
        <f t="shared" si="2"/>
        <v>772.11564673203054</v>
      </c>
      <c r="AI60" s="75">
        <f>PXIL!I60</f>
        <v>0</v>
      </c>
      <c r="AJ60" s="75">
        <f>PXIL!O60</f>
        <v>0</v>
      </c>
      <c r="AK60" s="75">
        <f>RTM_IEX!I60</f>
        <v>62.96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7.5593320235756387</v>
      </c>
      <c r="F61">
        <f>GT_Spot!Q61</f>
        <v>0</v>
      </c>
      <c r="G61">
        <f>PPCL_NG!Q61</f>
        <v>-8.0350000000000005E-2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2.7169519999999996</v>
      </c>
      <c r="O61">
        <f>BYPL_ISGS_exbus!BB61</f>
        <v>448.35745745728548</v>
      </c>
      <c r="P61" s="77">
        <v>24.220000000000002</v>
      </c>
      <c r="Q61" s="77">
        <v>9.6900000000000013</v>
      </c>
      <c r="R61" s="80">
        <v>25.9</v>
      </c>
      <c r="S61" s="80">
        <v>0</v>
      </c>
      <c r="T61" s="78">
        <f>SUMPRODUCT(LTA!F61:AJ61,LTA!F$101:AJ$101,LTA!F$104:AJ$104)</f>
        <v>147.60999999999999</v>
      </c>
      <c r="U61" s="78">
        <f>SUMPRODUCT(LTA!F61:AJ61,LTA!F$102:AJ$102,LTA!F$104:AJ$104)</f>
        <v>46.45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</v>
      </c>
      <c r="AA61" s="117">
        <f>STOA!I61</f>
        <v>95.78</v>
      </c>
      <c r="AB61" s="117">
        <f>-STOA!O61</f>
        <v>-116.39</v>
      </c>
      <c r="AC61">
        <f t="shared" si="0"/>
        <v>8.6107766857712758</v>
      </c>
      <c r="AD61">
        <f t="shared" si="1"/>
        <v>720.76035538086398</v>
      </c>
      <c r="AE61">
        <f>'IDT-1'!C61</f>
        <v>0</v>
      </c>
      <c r="AF61" s="26"/>
      <c r="AG61">
        <f t="shared" si="2"/>
        <v>720.76035538086398</v>
      </c>
      <c r="AI61" s="75">
        <f>PXIL!I61</f>
        <v>0</v>
      </c>
      <c r="AJ61" s="75">
        <f>PXIL!O61</f>
        <v>0</v>
      </c>
      <c r="AK61" s="75">
        <f>RTM_IEX!I61</f>
        <v>43.6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7.5593320235756387</v>
      </c>
      <c r="F62">
        <f>GT_Spot!Q62</f>
        <v>0</v>
      </c>
      <c r="G62">
        <f>PPCL_NG!Q62</f>
        <v>-8.0350000000000005E-2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3.9970359999999996</v>
      </c>
      <c r="O62">
        <f>BYPL_ISGS_exbus!BB62</f>
        <v>448.3581669907133</v>
      </c>
      <c r="P62" s="77">
        <v>24.220000000000002</v>
      </c>
      <c r="Q62" s="77">
        <v>9.6900000000000013</v>
      </c>
      <c r="R62" s="80">
        <v>25.9</v>
      </c>
      <c r="S62" s="80">
        <v>0</v>
      </c>
      <c r="T62" s="78">
        <f>SUMPRODUCT(LTA!F62:AJ62,LTA!F$101:AJ$101,LTA!F$104:AJ$104)</f>
        <v>139.27000000000001</v>
      </c>
      <c r="U62" s="78">
        <f>SUMPRODUCT(LTA!F62:AJ62,LTA!F$102:AJ$102,LTA!F$104:AJ$104)</f>
        <v>46.45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</v>
      </c>
      <c r="AA62" s="117">
        <f>STOA!I62</f>
        <v>91.580000000000013</v>
      </c>
      <c r="AB62" s="117">
        <f>-STOA!O62</f>
        <v>-116.39</v>
      </c>
      <c r="AC62">
        <f t="shared" si="0"/>
        <v>8.5098090312544645</v>
      </c>
      <c r="AD62">
        <f t="shared" si="1"/>
        <v>719.43211656880862</v>
      </c>
      <c r="AE62">
        <f>'IDT-1'!C62</f>
        <v>0</v>
      </c>
      <c r="AF62" s="26"/>
      <c r="AG62">
        <f t="shared" si="2"/>
        <v>719.43211656880862</v>
      </c>
      <c r="AI62" s="75">
        <f>PXIL!I62</f>
        <v>0</v>
      </c>
      <c r="AJ62" s="75">
        <f>PXIL!O62</f>
        <v>0</v>
      </c>
      <c r="AK62" s="75">
        <f>RTM_IEX!I62</f>
        <v>48.43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7.5593320235756387</v>
      </c>
      <c r="F63">
        <f>GT_Spot!Q63</f>
        <v>0</v>
      </c>
      <c r="G63">
        <f>PPCL_NG!Q63</f>
        <v>-8.0350000000000005E-2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4.0935919999999992</v>
      </c>
      <c r="O63">
        <f>BYPL_ISGS_exbus!BB63</f>
        <v>452.06849113578403</v>
      </c>
      <c r="P63" s="77">
        <v>24.220000000000002</v>
      </c>
      <c r="Q63" s="77">
        <v>9.6900000000000013</v>
      </c>
      <c r="R63" s="80">
        <v>25.9</v>
      </c>
      <c r="S63" s="80">
        <v>0</v>
      </c>
      <c r="T63" s="78">
        <f>SUMPRODUCT(LTA!F63:AJ63,LTA!F$101:AJ$101,LTA!F$104:AJ$104)</f>
        <v>135.41</v>
      </c>
      <c r="U63" s="78">
        <f>SUMPRODUCT(LTA!F63:AJ63,LTA!F$102:AJ$102,LTA!F$104:AJ$104)</f>
        <v>46.45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</v>
      </c>
      <c r="AA63" s="117">
        <f>STOA!I63</f>
        <v>89.78</v>
      </c>
      <c r="AB63" s="117">
        <f>-STOA!O63</f>
        <v>-116.39</v>
      </c>
      <c r="AC63">
        <f t="shared" si="0"/>
        <v>8.5787735765310877</v>
      </c>
      <c r="AD63">
        <f t="shared" si="1"/>
        <v>727.20003216860277</v>
      </c>
      <c r="AE63">
        <f>'IDT-1'!C63</f>
        <v>0</v>
      </c>
      <c r="AF63" s="26"/>
      <c r="AG63">
        <f t="shared" si="2"/>
        <v>727.20003216860277</v>
      </c>
      <c r="AI63" s="75">
        <f>PXIL!I63</f>
        <v>0</v>
      </c>
      <c r="AJ63" s="75">
        <f>PXIL!O63</f>
        <v>0</v>
      </c>
      <c r="AK63" s="75">
        <f>RTM_IEX!I63</f>
        <v>58.12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7.3451866404715132</v>
      </c>
      <c r="F64">
        <f>GT_Spot!Q64</f>
        <v>0</v>
      </c>
      <c r="G64">
        <f>PPCL_NG!Q64</f>
        <v>-8.0350000000000005E-2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4.088811999999999</v>
      </c>
      <c r="O64">
        <f>BYPL_ISGS_exbus!BB64</f>
        <v>452.06797499528022</v>
      </c>
      <c r="P64" s="77">
        <v>24.220000000000002</v>
      </c>
      <c r="Q64" s="77">
        <v>9.6900000000000013</v>
      </c>
      <c r="R64" s="80">
        <v>25.9</v>
      </c>
      <c r="S64" s="80">
        <v>0</v>
      </c>
      <c r="T64" s="78">
        <f>SUMPRODUCT(LTA!F64:AJ64,LTA!F$101:AJ$101,LTA!F$104:AJ$104)</f>
        <v>123.69000000000001</v>
      </c>
      <c r="U64" s="78">
        <f>SUMPRODUCT(LTA!F64:AJ64,LTA!F$102:AJ$102,LTA!F$104:AJ$104)</f>
        <v>46.45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88.580000000000013</v>
      </c>
      <c r="AB64" s="117">
        <f>-STOA!O64</f>
        <v>-116.39</v>
      </c>
      <c r="AC64">
        <f t="shared" si="0"/>
        <v>8.5306622360789479</v>
      </c>
      <c r="AD64">
        <f t="shared" si="1"/>
        <v>725.79870198544711</v>
      </c>
      <c r="AE64">
        <f>'IDT-1'!C64</f>
        <v>0</v>
      </c>
      <c r="AF64" s="26"/>
      <c r="AG64">
        <f t="shared" si="2"/>
        <v>725.79870198544711</v>
      </c>
      <c r="AI64" s="75">
        <f>PXIL!I64</f>
        <v>0</v>
      </c>
      <c r="AJ64" s="75">
        <f>PXIL!O64</f>
        <v>0</v>
      </c>
      <c r="AK64" s="75">
        <f>RTM_IEX!I64</f>
        <v>67.81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7.2085450346420314</v>
      </c>
      <c r="F65">
        <f>GT_Spot!Q65</f>
        <v>0</v>
      </c>
      <c r="G65">
        <f>PPCL_NG!Q65</f>
        <v>-8.0350000000000005E-2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4.0610879999999989</v>
      </c>
      <c r="O65">
        <f>BYPL_ISGS_exbus!BB65</f>
        <v>454.73007075804713</v>
      </c>
      <c r="P65" s="77">
        <v>24.220000000000002</v>
      </c>
      <c r="Q65" s="77">
        <v>9.6900000000000013</v>
      </c>
      <c r="R65" s="80">
        <v>25.9</v>
      </c>
      <c r="S65" s="80">
        <v>0</v>
      </c>
      <c r="T65" s="78">
        <f>SUMPRODUCT(LTA!F65:AJ65,LTA!F$101:AJ$101,LTA!F$104:AJ$104)</f>
        <v>117.41000000000001</v>
      </c>
      <c r="U65" s="78">
        <f>SUMPRODUCT(LTA!F65:AJ65,LTA!F$102:AJ$102,LTA!F$104:AJ$104)</f>
        <v>46.45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87.080000000000013</v>
      </c>
      <c r="AB65" s="117">
        <f>-STOA!O65</f>
        <v>-116.39</v>
      </c>
      <c r="AC65">
        <f t="shared" si="0"/>
        <v>8.6545462614599966</v>
      </c>
      <c r="AD65">
        <f t="shared" si="1"/>
        <v>739.75254811700324</v>
      </c>
      <c r="AE65">
        <f>'IDT-1'!C65</f>
        <v>-4</v>
      </c>
      <c r="AF65" s="26"/>
      <c r="AG65">
        <f t="shared" si="2"/>
        <v>735.75254811700324</v>
      </c>
      <c r="AI65" s="75">
        <f>PXIL!I65</f>
        <v>0</v>
      </c>
      <c r="AJ65" s="75">
        <f>PXIL!O65</f>
        <v>0</v>
      </c>
      <c r="AK65" s="75">
        <f>RTM_IEX!I65</f>
        <v>87.17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7.2085450346420314</v>
      </c>
      <c r="F66">
        <f>GT_Spot!Q66</f>
        <v>0</v>
      </c>
      <c r="G66">
        <f>PPCL_NG!Q66</f>
        <v>-8.0350000000000005E-2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3.9826959999999998</v>
      </c>
      <c r="O66">
        <f>BYPL_ISGS_exbus!BB66</f>
        <v>454.86141631409049</v>
      </c>
      <c r="P66" s="77">
        <v>24.220000000000002</v>
      </c>
      <c r="Q66" s="77">
        <v>9.6900000000000013</v>
      </c>
      <c r="R66" s="80">
        <v>25.9</v>
      </c>
      <c r="S66" s="80">
        <v>0</v>
      </c>
      <c r="T66" s="78">
        <f>SUMPRODUCT(LTA!F66:AJ66,LTA!F$101:AJ$101,LTA!F$104:AJ$104)</f>
        <v>105.11</v>
      </c>
      <c r="U66" s="78">
        <f>SUMPRODUCT(LTA!F66:AJ66,LTA!F$102:AJ$102,LTA!F$104:AJ$104)</f>
        <v>46.45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82.580000000000013</v>
      </c>
      <c r="AB66" s="117">
        <f>-STOA!O66</f>
        <v>-116.39</v>
      </c>
      <c r="AC66">
        <f t="shared" si="0"/>
        <v>8.8909402527531789</v>
      </c>
      <c r="AD66">
        <f t="shared" si="1"/>
        <v>766.37910768175357</v>
      </c>
      <c r="AE66">
        <f>'IDT-1'!C66</f>
        <v>0</v>
      </c>
      <c r="AF66" s="26"/>
      <c r="AG66">
        <f t="shared" si="2"/>
        <v>766.37910768175357</v>
      </c>
      <c r="AI66" s="75">
        <f>PXIL!I66</f>
        <v>0</v>
      </c>
      <c r="AJ66" s="75">
        <f>PXIL!O66</f>
        <v>0</v>
      </c>
      <c r="AK66" s="75">
        <f>RTM_IEX!I66</f>
        <v>130.78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7.2085450346420314</v>
      </c>
      <c r="F67">
        <f>GT_Spot!Q67</f>
        <v>0</v>
      </c>
      <c r="G67">
        <f>PPCL_NG!Q67</f>
        <v>-8.0350000000000005E-2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4.285747999999999</v>
      </c>
      <c r="O67">
        <f>BYPL_ISGS_exbus!BB67</f>
        <v>473.74021642722477</v>
      </c>
      <c r="P67" s="77">
        <v>24.220000000000002</v>
      </c>
      <c r="Q67" s="77">
        <v>9.7719153107233883</v>
      </c>
      <c r="R67" s="80">
        <v>25.9</v>
      </c>
      <c r="S67" s="80">
        <v>0</v>
      </c>
      <c r="T67" s="78">
        <f>SUMPRODUCT(LTA!F67:AJ67,LTA!F$101:AJ$101,LTA!F$104:AJ$104)</f>
        <v>94.08</v>
      </c>
      <c r="U67" s="78">
        <f>SUMPRODUCT(LTA!F67:AJ67,LTA!F$102:AJ$102,LTA!F$104:AJ$104)</f>
        <v>46.45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77.180000000000007</v>
      </c>
      <c r="AB67" s="117">
        <f>-STOA!O67</f>
        <v>-116.39</v>
      </c>
      <c r="AC67">
        <f t="shared" si="0"/>
        <v>8.8731974060831256</v>
      </c>
      <c r="AD67">
        <f t="shared" si="1"/>
        <v>764.38061795228123</v>
      </c>
      <c r="AE67">
        <f>'IDT-1'!C67</f>
        <v>0</v>
      </c>
      <c r="AF67" s="26"/>
      <c r="AG67">
        <f t="shared" si="2"/>
        <v>764.38061795228123</v>
      </c>
      <c r="AI67" s="75">
        <f>PXIL!I67</f>
        <v>0</v>
      </c>
      <c r="AJ67" s="75">
        <f>PXIL!O67</f>
        <v>0</v>
      </c>
      <c r="AK67" s="75">
        <f>RTM_IEX!I67</f>
        <v>125.93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7.2085450346420314</v>
      </c>
      <c r="F68">
        <f>GT_Spot!Q68</f>
        <v>0</v>
      </c>
      <c r="G68">
        <f>PPCL_NG!Q68</f>
        <v>-8.0350000000000005E-2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4.1939719999999987</v>
      </c>
      <c r="O68">
        <f>BYPL_ISGS_exbus!BB68</f>
        <v>474.43932385709246</v>
      </c>
      <c r="P68" s="77">
        <v>24.220000000000002</v>
      </c>
      <c r="Q68" s="77">
        <v>9.7719153107233883</v>
      </c>
      <c r="R68" s="80">
        <v>25.9</v>
      </c>
      <c r="S68" s="80">
        <v>0</v>
      </c>
      <c r="T68" s="78">
        <f>SUMPRODUCT(LTA!F68:AJ68,LTA!F$101:AJ$101,LTA!F$104:AJ$104)</f>
        <v>84.03</v>
      </c>
      <c r="U68" s="78">
        <f>SUMPRODUCT(LTA!F68:AJ68,LTA!F$102:AJ$102,LTA!F$104:AJ$104)</f>
        <v>46.45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73.580000000000013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8.9288779226659614</v>
      </c>
      <c r="AD68">
        <f t="shared" ref="AD68:AD98" si="4">SUM(B68:AB68,AI68:AR68)-AC68</f>
        <v>770.65226886556604</v>
      </c>
      <c r="AE68">
        <f>'IDT-1'!C68</f>
        <v>0</v>
      </c>
      <c r="AF68" s="26"/>
      <c r="AG68">
        <f t="shared" ref="AG68:AG98" si="5">SUM(AD68:AF68)</f>
        <v>770.65226886556604</v>
      </c>
      <c r="AI68" s="75">
        <f>PXIL!I68</f>
        <v>0</v>
      </c>
      <c r="AJ68" s="75">
        <f>PXIL!O68</f>
        <v>0</v>
      </c>
      <c r="AK68" s="75">
        <f>RTM_IEX!I68</f>
        <v>145.30000000000001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7.2085450346420314</v>
      </c>
      <c r="F69">
        <f>GT_Spot!Q69</f>
        <v>0</v>
      </c>
      <c r="G69">
        <f>PPCL_NG!Q69</f>
        <v>-8.0350000000000005E-2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4.1251399999999991</v>
      </c>
      <c r="O69">
        <f>BYPL_ISGS_exbus!BB69</f>
        <v>502.37124408309904</v>
      </c>
      <c r="P69" s="77">
        <v>24.220000000000002</v>
      </c>
      <c r="Q69" s="77">
        <v>9.7719153107233883</v>
      </c>
      <c r="R69" s="80">
        <v>25.9</v>
      </c>
      <c r="S69" s="80">
        <v>0</v>
      </c>
      <c r="T69" s="78">
        <f>SUMPRODUCT(LTA!F69:AJ69,LTA!F$101:AJ$101,LTA!F$104:AJ$104)</f>
        <v>70.52000000000001</v>
      </c>
      <c r="U69" s="78">
        <f>SUMPRODUCT(LTA!F69:AJ69,LTA!F$102:AJ$102,LTA!F$104:AJ$104)</f>
        <v>46.45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70.580000000000013</v>
      </c>
      <c r="AB69" s="117">
        <f>-STOA!O69</f>
        <v>-116.39</v>
      </c>
      <c r="AC69">
        <f t="shared" si="3"/>
        <v>9.0287850990548186</v>
      </c>
      <c r="AD69">
        <f t="shared" si="4"/>
        <v>781.90544991518391</v>
      </c>
      <c r="AE69">
        <f>'IDT-1'!C69</f>
        <v>0</v>
      </c>
      <c r="AF69" s="26"/>
      <c r="AG69">
        <f t="shared" si="5"/>
        <v>781.90544991518391</v>
      </c>
      <c r="AI69" s="75">
        <f>PXIL!I69</f>
        <v>0</v>
      </c>
      <c r="AJ69" s="75">
        <f>PXIL!O69</f>
        <v>0</v>
      </c>
      <c r="AK69" s="75">
        <f>RTM_IEX!I69</f>
        <v>145.30000000000001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7.2085450346420314</v>
      </c>
      <c r="F70">
        <f>GT_Spot!Q70</f>
        <v>0</v>
      </c>
      <c r="G70">
        <f>PPCL_NG!Q70</f>
        <v>-8.0350000000000005E-2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4.0744719999999992</v>
      </c>
      <c r="O70">
        <f>BYPL_ISGS_exbus!BB70</f>
        <v>507.04381267904728</v>
      </c>
      <c r="P70" s="77">
        <v>24.220000000000002</v>
      </c>
      <c r="Q70" s="77">
        <v>9.7719153107233883</v>
      </c>
      <c r="R70" s="80">
        <v>25.59</v>
      </c>
      <c r="S70" s="80">
        <v>0</v>
      </c>
      <c r="T70" s="78">
        <f>SUMPRODUCT(LTA!F70:AJ70,LTA!F$101:AJ$101,LTA!F$104:AJ$104)</f>
        <v>56.800000000000004</v>
      </c>
      <c r="U70" s="78">
        <f>SUMPRODUCT(LTA!F70:AJ70,LTA!F$102:AJ$102,LTA!F$104:AJ$104)</f>
        <v>46.45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67.580000000000013</v>
      </c>
      <c r="AB70" s="117">
        <f>-STOA!O70</f>
        <v>-116.39</v>
      </c>
      <c r="AC70">
        <f t="shared" si="3"/>
        <v>9.0048658242991646</v>
      </c>
      <c r="AD70">
        <f t="shared" si="4"/>
        <v>779.21126978588779</v>
      </c>
      <c r="AE70">
        <f>'IDT-1'!C70</f>
        <v>0</v>
      </c>
      <c r="AF70" s="26"/>
      <c r="AG70">
        <f t="shared" si="5"/>
        <v>779.21126978588779</v>
      </c>
      <c r="AI70" s="75">
        <f>PXIL!I70</f>
        <v>0</v>
      </c>
      <c r="AJ70" s="75">
        <f>PXIL!O70</f>
        <v>0</v>
      </c>
      <c r="AK70" s="75">
        <f>RTM_IEX!I70</f>
        <v>154.99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7.2085450346420314</v>
      </c>
      <c r="F71">
        <f>GT_Spot!Q71</f>
        <v>0</v>
      </c>
      <c r="G71">
        <f>PPCL_NG!Q71</f>
        <v>-8.0350000000000005E-2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4.1394799999999989</v>
      </c>
      <c r="O71">
        <f>BYPL_ISGS_exbus!BB71</f>
        <v>509.94867980933435</v>
      </c>
      <c r="P71" s="77">
        <v>24.220000000000002</v>
      </c>
      <c r="Q71" s="77">
        <v>9.69</v>
      </c>
      <c r="R71" s="80">
        <v>23.33</v>
      </c>
      <c r="S71" s="80">
        <v>0</v>
      </c>
      <c r="T71" s="78">
        <f>SUMPRODUCT(LTA!F71:AJ71,LTA!F$101:AJ$101,LTA!F$104:AJ$104)</f>
        <v>46.149999999999991</v>
      </c>
      <c r="U71" s="78">
        <f>SUMPRODUCT(LTA!F71:AJ71,LTA!F$102:AJ$102,LTA!F$104:AJ$104)</f>
        <v>46.45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64.580000000000013</v>
      </c>
      <c r="AB71" s="117">
        <f>-STOA!O71</f>
        <v>-116.39</v>
      </c>
      <c r="AC71">
        <f t="shared" si="3"/>
        <v>8.7624078707113249</v>
      </c>
      <c r="AD71">
        <f t="shared" si="4"/>
        <v>751.90168755903937</v>
      </c>
      <c r="AE71">
        <f>'IDT-1'!C71</f>
        <v>0</v>
      </c>
      <c r="AF71" s="26"/>
      <c r="AG71">
        <f t="shared" si="5"/>
        <v>751.90168755903937</v>
      </c>
      <c r="AI71" s="75">
        <f>PXIL!I71</f>
        <v>0</v>
      </c>
      <c r="AJ71" s="75">
        <f>PXIL!O71</f>
        <v>0</v>
      </c>
      <c r="AK71" s="75">
        <f>RTM_IEX!I71</f>
        <v>140.46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7.2085450346420314</v>
      </c>
      <c r="F72">
        <f>GT_Spot!Q72</f>
        <v>0</v>
      </c>
      <c r="G72">
        <f>PPCL_NG!Q72</f>
        <v>-8.0350000000000005E-2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4.1203599999999989</v>
      </c>
      <c r="O72">
        <f>BYPL_ISGS_exbus!BB72</f>
        <v>517.02974603609505</v>
      </c>
      <c r="P72" s="77">
        <v>57.690000000000005</v>
      </c>
      <c r="Q72" s="77">
        <v>22.19253977337759</v>
      </c>
      <c r="R72" s="80">
        <v>16.859999999999996</v>
      </c>
      <c r="S72" s="80">
        <v>0</v>
      </c>
      <c r="T72" s="78">
        <f>SUMPRODUCT(LTA!F72:AJ72,LTA!F$101:AJ$101,LTA!F$104:AJ$104)</f>
        <v>34.08</v>
      </c>
      <c r="U72" s="78">
        <f>SUMPRODUCT(LTA!F72:AJ72,LTA!F$102:AJ$102,LTA!F$104:AJ$104)</f>
        <v>80.73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61.580000000000005</v>
      </c>
      <c r="AB72" s="117">
        <f>-STOA!O72</f>
        <v>-116.39</v>
      </c>
      <c r="AC72">
        <f t="shared" si="3"/>
        <v>9.2560393475125426</v>
      </c>
      <c r="AD72">
        <f t="shared" si="4"/>
        <v>807.50254208237629</v>
      </c>
      <c r="AE72">
        <f>'IDT-1'!C72</f>
        <v>0</v>
      </c>
      <c r="AF72" s="26"/>
      <c r="AG72">
        <f t="shared" si="5"/>
        <v>807.50254208237629</v>
      </c>
      <c r="AI72" s="75">
        <f>PXIL!I72</f>
        <v>0</v>
      </c>
      <c r="AJ72" s="75">
        <f>PXIL!O72</f>
        <v>0</v>
      </c>
      <c r="AK72" s="75">
        <f>RTM_IEX!I72</f>
        <v>130.78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7.2085450346420314</v>
      </c>
      <c r="F73">
        <f>GT_Spot!Q73</f>
        <v>0</v>
      </c>
      <c r="G73">
        <f>PPCL_NG!Q73</f>
        <v>-8.0350000000000005E-2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4.0706479999999994</v>
      </c>
      <c r="O73">
        <f>BYPL_ISGS_exbus!BB73</f>
        <v>584.89209834264125</v>
      </c>
      <c r="P73" s="77">
        <v>57.690000000000005</v>
      </c>
      <c r="Q73" s="77">
        <v>22.19253977337759</v>
      </c>
      <c r="R73" s="80">
        <v>9.9727121871599564</v>
      </c>
      <c r="S73" s="80">
        <v>0</v>
      </c>
      <c r="T73" s="78">
        <f>SUMPRODUCT(LTA!F73:AJ73,LTA!F$101:AJ$101,LTA!F$104:AJ$104)</f>
        <v>25.47</v>
      </c>
      <c r="U73" s="78">
        <f>SUMPRODUCT(LTA!F73:AJ73,LTA!F$102:AJ$102,LTA!F$104:AJ$104)</f>
        <v>80.73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58.580000000000005</v>
      </c>
      <c r="AB73" s="117">
        <f>-STOA!O73</f>
        <v>-116.39</v>
      </c>
      <c r="AC73">
        <f t="shared" si="3"/>
        <v>9.1358784494571559</v>
      </c>
      <c r="AD73">
        <f t="shared" si="4"/>
        <v>793.96805547413771</v>
      </c>
      <c r="AE73">
        <f>'IDT-1'!C73</f>
        <v>0</v>
      </c>
      <c r="AF73" s="26"/>
      <c r="AG73">
        <f t="shared" si="5"/>
        <v>793.96805547413771</v>
      </c>
      <c r="AI73" s="75">
        <f>PXIL!I73</f>
        <v>0</v>
      </c>
      <c r="AJ73" s="75">
        <f>PXIL!O73</f>
        <v>0</v>
      </c>
      <c r="AK73" s="75">
        <f>RTM_IEX!I73</f>
        <v>67.81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7.2085450346420314</v>
      </c>
      <c r="F74">
        <f>GT_Spot!Q74</f>
        <v>0</v>
      </c>
      <c r="G74">
        <f>PPCL_NG!Q74</f>
        <v>-8.0350000000000005E-2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4.0429239999999993</v>
      </c>
      <c r="O74">
        <f>BYPL_ISGS_exbus!BB74</f>
        <v>590.50110468978494</v>
      </c>
      <c r="P74" s="77">
        <v>57.690000000000005</v>
      </c>
      <c r="Q74" s="77">
        <v>22.19253977337759</v>
      </c>
      <c r="R74" s="80">
        <v>4.8500000000000005</v>
      </c>
      <c r="S74" s="80">
        <v>0</v>
      </c>
      <c r="T74" s="78">
        <f>SUMPRODUCT(LTA!F74:AJ74,LTA!F$101:AJ$101,LTA!F$104:AJ$104)</f>
        <v>20.29</v>
      </c>
      <c r="U74" s="78">
        <f>SUMPRODUCT(LTA!F74:AJ74,LTA!F$102:AJ$102,LTA!F$104:AJ$104)</f>
        <v>80.73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57.980000000000004</v>
      </c>
      <c r="AB74" s="117">
        <f>-STOA!O74</f>
        <v>-116.39</v>
      </c>
      <c r="AC74">
        <f t="shared" si="3"/>
        <v>9.0890498668650128</v>
      </c>
      <c r="AD74">
        <f t="shared" si="4"/>
        <v>788.69345421671369</v>
      </c>
      <c r="AE74">
        <f>'IDT-1'!C74</f>
        <v>17.414000000000001</v>
      </c>
      <c r="AF74" s="26"/>
      <c r="AG74">
        <f t="shared" si="5"/>
        <v>806.10745421671368</v>
      </c>
      <c r="AI74" s="75">
        <f>PXIL!I74</f>
        <v>0</v>
      </c>
      <c r="AJ74" s="75">
        <f>PXIL!O74</f>
        <v>0</v>
      </c>
      <c r="AK74" s="75">
        <f>RTM_IEX!I74</f>
        <v>67.81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-8.0350000000000005E-2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4.1987519999999998</v>
      </c>
      <c r="O75">
        <f>BYPL_ISGS_exbus!BB75</f>
        <v>572.88260630022808</v>
      </c>
      <c r="P75" s="77">
        <v>57.690000000000005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17.18</v>
      </c>
      <c r="U75" s="78">
        <f>SUMPRODUCT(LTA!F75:AJ75,LTA!F$102:AJ$102,LTA!F$104:AJ$104)</f>
        <v>80.73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57.38</v>
      </c>
      <c r="AB75" s="117">
        <f>-STOA!O75</f>
        <v>-55</v>
      </c>
      <c r="AC75">
        <f t="shared" si="3"/>
        <v>8.2729849456391786</v>
      </c>
      <c r="AD75">
        <f t="shared" si="4"/>
        <v>820.09989724722789</v>
      </c>
      <c r="AE75">
        <f>'IDT-1'!C75</f>
        <v>0</v>
      </c>
      <c r="AF75" s="26"/>
      <c r="AG75">
        <f t="shared" si="5"/>
        <v>820.09989724722789</v>
      </c>
      <c r="AI75" s="75">
        <f>PXIL!I75</f>
        <v>0</v>
      </c>
      <c r="AJ75" s="75">
        <f>PXIL!O75</f>
        <v>0</v>
      </c>
      <c r="AK75" s="75">
        <f>RTM_IEX!I75</f>
        <v>62.97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-8.0350000000000005E-2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4.1624239999999988</v>
      </c>
      <c r="O76">
        <f>BYPL_ISGS_exbus!BB76</f>
        <v>584.79169050587882</v>
      </c>
      <c r="P76" s="77">
        <v>57.690000000000005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13.24</v>
      </c>
      <c r="U76" s="78">
        <f>SUMPRODUCT(LTA!F76:AJ76,LTA!F$102:AJ$102,LTA!F$104:AJ$104)</f>
        <v>80.73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55.88</v>
      </c>
      <c r="AB76" s="117">
        <f>-STOA!O76</f>
        <v>-55</v>
      </c>
      <c r="AC76">
        <f t="shared" si="3"/>
        <v>8.3295932002489064</v>
      </c>
      <c r="AD76">
        <f t="shared" si="4"/>
        <v>826.47604519826893</v>
      </c>
      <c r="AE76">
        <f>'IDT-1'!C76</f>
        <v>0</v>
      </c>
      <c r="AF76" s="26"/>
      <c r="AG76">
        <f t="shared" si="5"/>
        <v>826.47604519826893</v>
      </c>
      <c r="AI76" s="75">
        <f>PXIL!I76</f>
        <v>0</v>
      </c>
      <c r="AJ76" s="75">
        <f>PXIL!O76</f>
        <v>0</v>
      </c>
      <c r="AK76" s="75">
        <f>RTM_IEX!I76</f>
        <v>62.97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-8.0350000000000005E-2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4.1528639999999992</v>
      </c>
      <c r="O77">
        <f>BYPL_ISGS_exbus!BB77</f>
        <v>615.57554206987891</v>
      </c>
      <c r="P77" s="77">
        <v>57.690000000000005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10.16</v>
      </c>
      <c r="U77" s="78">
        <f>SUMPRODUCT(LTA!F77:AJ77,LTA!F$102:AJ$102,LTA!F$104:AJ$104)</f>
        <v>80.73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55.580000000000005</v>
      </c>
      <c r="AB77" s="117">
        <f>-STOA!O77</f>
        <v>-55</v>
      </c>
      <c r="AC77">
        <f t="shared" si="3"/>
        <v>8.5279829660121074</v>
      </c>
      <c r="AD77">
        <f t="shared" si="4"/>
        <v>848.82194699650574</v>
      </c>
      <c r="AE77">
        <f>'IDT-1'!C77</f>
        <v>-10</v>
      </c>
      <c r="AF77" s="26"/>
      <c r="AG77">
        <f t="shared" si="5"/>
        <v>838.82194699650574</v>
      </c>
      <c r="AI77" s="75">
        <f>PXIL!I77</f>
        <v>0</v>
      </c>
      <c r="AJ77" s="75">
        <f>PXIL!O77</f>
        <v>0</v>
      </c>
      <c r="AK77" s="75">
        <f>RTM_IEX!I77</f>
        <v>58.12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-8.0350000000000005E-2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4.1394799999999989</v>
      </c>
      <c r="O78">
        <f>BYPL_ISGS_exbus!BB78</f>
        <v>621.51150733787881</v>
      </c>
      <c r="P78" s="77">
        <v>57.690000000000005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10.88</v>
      </c>
      <c r="U78" s="78">
        <f>SUMPRODUCT(LTA!F78:AJ78,LTA!F$102:AJ$102,LTA!F$104:AJ$104)</f>
        <v>80.73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55.580000000000005</v>
      </c>
      <c r="AB78" s="117">
        <f>-STOA!O78</f>
        <v>-55</v>
      </c>
      <c r="AC78">
        <f t="shared" si="3"/>
        <v>8.6432427820583193</v>
      </c>
      <c r="AD78">
        <f t="shared" si="4"/>
        <v>781.44926844845952</v>
      </c>
      <c r="AE78">
        <f>'IDT-1'!C78</f>
        <v>-1.6930000000000001</v>
      </c>
      <c r="AF78" s="26"/>
      <c r="AG78">
        <f t="shared" si="5"/>
        <v>779.75626844845954</v>
      </c>
      <c r="AI78" s="75">
        <f>PXIL!I78</f>
        <v>0</v>
      </c>
      <c r="AJ78" s="75">
        <f>PXIL!O78</f>
        <v>0</v>
      </c>
      <c r="AK78" s="75">
        <f>RTM_IEX!I78</f>
        <v>24.22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7.4817551963048503</v>
      </c>
      <c r="F79">
        <f>GT_Spot!Q79</f>
        <v>0</v>
      </c>
      <c r="G79">
        <f>PPCL_NG!Q79</f>
        <v>-8.0350000000000005E-2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4.1891919999999985</v>
      </c>
      <c r="O79">
        <f>BYPL_ISGS_exbus!BB79</f>
        <v>609.55939230387878</v>
      </c>
      <c r="P79" s="77">
        <v>57.690000000000005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12.16</v>
      </c>
      <c r="U79" s="78">
        <f>SUMPRODUCT(LTA!F79:AJ79,LTA!F$102:AJ$102,LTA!F$104:AJ$104)</f>
        <v>80.73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-75</v>
      </c>
      <c r="AA79" s="117">
        <f>STOA!I79</f>
        <v>55.580000000000005</v>
      </c>
      <c r="AB79" s="117">
        <f>-STOA!O79</f>
        <v>-55</v>
      </c>
      <c r="AC79">
        <f t="shared" si="3"/>
        <v>9.2886215212687482</v>
      </c>
      <c r="AD79">
        <f t="shared" si="4"/>
        <v>783.83164833806654</v>
      </c>
      <c r="AE79">
        <f>'IDT-1'!C79</f>
        <v>0</v>
      </c>
      <c r="AF79" s="26"/>
      <c r="AG79">
        <f t="shared" si="5"/>
        <v>783.83164833806654</v>
      </c>
      <c r="AI79" s="75">
        <f>PXIL!I79</f>
        <v>0</v>
      </c>
      <c r="AJ79" s="75">
        <f>PXIL!O79</f>
        <v>0</v>
      </c>
      <c r="AK79" s="75">
        <f>RTM_IEX!I79</f>
        <v>72.66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7.6235756385068774</v>
      </c>
      <c r="F80">
        <f>GT_Spot!Q80</f>
        <v>0</v>
      </c>
      <c r="G80">
        <f>PPCL_NG!Q80</f>
        <v>-8.0350000000000005E-2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4.0935919999999992</v>
      </c>
      <c r="O80">
        <f>BYPL_ISGS_exbus!BB80</f>
        <v>609.55939230387878</v>
      </c>
      <c r="P80" s="77">
        <v>57.690000000000005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12.38</v>
      </c>
      <c r="U80" s="78">
        <f>SUMPRODUCT(LTA!F80:AJ80,LTA!F$102:AJ$102,LTA!F$104:AJ$104)</f>
        <v>80.73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-95</v>
      </c>
      <c r="AA80" s="117">
        <f>STOA!I80</f>
        <v>55.580000000000005</v>
      </c>
      <c r="AB80" s="117">
        <f>-STOA!O80</f>
        <v>-55</v>
      </c>
      <c r="AC80">
        <f t="shared" si="3"/>
        <v>9.5537108116040326</v>
      </c>
      <c r="AD80">
        <f t="shared" si="4"/>
        <v>773.51277948993345</v>
      </c>
      <c r="AE80">
        <f>'IDT-1'!C80</f>
        <v>0</v>
      </c>
      <c r="AF80" s="26"/>
      <c r="AG80">
        <f t="shared" si="5"/>
        <v>773.51277948993345</v>
      </c>
      <c r="AI80" s="75">
        <f>PXIL!I80</f>
        <v>0</v>
      </c>
      <c r="AJ80" s="75">
        <f>PXIL!O80</f>
        <v>0</v>
      </c>
      <c r="AK80" s="75">
        <f>RTM_IEX!I80</f>
        <v>82.34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7.6235756385068774</v>
      </c>
      <c r="F81">
        <f>GT_Spot!Q81</f>
        <v>0</v>
      </c>
      <c r="G81">
        <f>PPCL_NG!Q81</f>
        <v>-8.0350000000000005E-2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4.2121359999999983</v>
      </c>
      <c r="O81">
        <f>BYPL_ISGS_exbus!BB81</f>
        <v>609.55939230387878</v>
      </c>
      <c r="P81" s="77">
        <v>57.690000000000005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12.82</v>
      </c>
      <c r="U81" s="78">
        <f>SUMPRODUCT(LTA!F81:AJ81,LTA!F$102:AJ$102,LTA!F$104:AJ$104)</f>
        <v>80.73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-105</v>
      </c>
      <c r="AA81" s="117">
        <f>STOA!I81</f>
        <v>55.580000000000005</v>
      </c>
      <c r="AB81" s="117">
        <f>-STOA!O81</f>
        <v>-55</v>
      </c>
      <c r="AC81">
        <f t="shared" si="3"/>
        <v>9.7752712740259877</v>
      </c>
      <c r="AD81">
        <f t="shared" si="4"/>
        <v>778.37976302751156</v>
      </c>
      <c r="AE81">
        <f>'IDT-1'!C81</f>
        <v>-5.5039999999999996</v>
      </c>
      <c r="AF81" s="26"/>
      <c r="AG81">
        <f t="shared" si="5"/>
        <v>772.87576302751154</v>
      </c>
      <c r="AI81" s="75">
        <f>PXIL!I81</f>
        <v>0</v>
      </c>
      <c r="AJ81" s="75">
        <f>PXIL!O81</f>
        <v>0</v>
      </c>
      <c r="AK81" s="75">
        <f>RTM_IEX!I81</f>
        <v>96.87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7.6235756385068774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4.2398599999999984</v>
      </c>
      <c r="O82">
        <f>BYPL_ISGS_exbus!BB82</f>
        <v>609.56888127682612</v>
      </c>
      <c r="P82" s="77">
        <v>57.690000000000005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12.78</v>
      </c>
      <c r="U82" s="78">
        <f>SUMPRODUCT(LTA!F82:AJ82,LTA!F$102:AJ$102,LTA!F$104:AJ$104)</f>
        <v>80.73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-125</v>
      </c>
      <c r="AA82" s="117">
        <f>STOA!I82</f>
        <v>55.580000000000005</v>
      </c>
      <c r="AB82" s="117">
        <f>-STOA!O82</f>
        <v>-55</v>
      </c>
      <c r="AC82">
        <f t="shared" si="3"/>
        <v>9.8675341912871968</v>
      </c>
      <c r="AD82">
        <f t="shared" si="4"/>
        <v>748.5950630831976</v>
      </c>
      <c r="AE82">
        <f>'IDT-1'!C82</f>
        <v>0</v>
      </c>
      <c r="AF82" s="26"/>
      <c r="AG82">
        <f t="shared" si="5"/>
        <v>748.5950630831976</v>
      </c>
      <c r="AI82" s="75">
        <f>PXIL!I82</f>
        <v>0</v>
      </c>
      <c r="AJ82" s="75">
        <f>PXIL!O82</f>
        <v>0</v>
      </c>
      <c r="AK82" s="75">
        <f>RTM_IEX!I82</f>
        <v>87.18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7.6235756385068774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4.1021959999999993</v>
      </c>
      <c r="O83">
        <f>BYPL_ISGS_exbus!BB83</f>
        <v>564.40021194809412</v>
      </c>
      <c r="P83" s="77">
        <v>57.690000000000005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12.71</v>
      </c>
      <c r="U83" s="78">
        <f>SUMPRODUCT(LTA!F83:AJ83,LTA!F$102:AJ$102,LTA!F$104:AJ$104)</f>
        <v>80.73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55.580000000000005</v>
      </c>
      <c r="AB83" s="117">
        <f>-STOA!O83</f>
        <v>-55</v>
      </c>
      <c r="AC83">
        <f t="shared" si="3"/>
        <v>8.9082161690516593</v>
      </c>
      <c r="AD83">
        <f t="shared" si="4"/>
        <v>771.11804777670113</v>
      </c>
      <c r="AE83">
        <f>'IDT-1'!C83</f>
        <v>-14.394</v>
      </c>
      <c r="AF83" s="26"/>
      <c r="AG83">
        <f t="shared" si="5"/>
        <v>756.72404777670113</v>
      </c>
      <c r="AI83" s="75">
        <f>PXIL!I83</f>
        <v>0</v>
      </c>
      <c r="AJ83" s="75">
        <f>PXIL!O83</f>
        <v>0</v>
      </c>
      <c r="AK83" s="75">
        <f>RTM_IEX!I83</f>
        <v>89.12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7.6235756385068774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4.1528639999999992</v>
      </c>
      <c r="O84">
        <f>BYPL_ISGS_exbus!BB84</f>
        <v>561.70523996268719</v>
      </c>
      <c r="P84" s="77">
        <v>57.690000000000005</v>
      </c>
      <c r="Q84" s="77">
        <v>22.19253977337759</v>
      </c>
      <c r="R84" s="80">
        <v>0</v>
      </c>
      <c r="S84" s="80">
        <v>0</v>
      </c>
      <c r="T84" s="78">
        <f>SUMPRODUCT(LTA!F84:AJ84,LTA!F$101:AJ$101,LTA!F$104:AJ$104)</f>
        <v>12.16</v>
      </c>
      <c r="U84" s="78">
        <f>SUMPRODUCT(LTA!F84:AJ84,LTA!F$102:AJ$102,LTA!F$104:AJ$104)</f>
        <v>80.73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-85</v>
      </c>
      <c r="AA84" s="117">
        <f>STOA!I84</f>
        <v>55.580000000000005</v>
      </c>
      <c r="AB84" s="117">
        <f>-STOA!O84</f>
        <v>-55</v>
      </c>
      <c r="AC84">
        <f t="shared" si="3"/>
        <v>9.0423954820349604</v>
      </c>
      <c r="AD84">
        <f t="shared" si="4"/>
        <v>736.00956447831084</v>
      </c>
      <c r="AE84">
        <f>'IDT-1'!C84</f>
        <v>-7.6210000000000004</v>
      </c>
      <c r="AF84" s="26"/>
      <c r="AG84">
        <f t="shared" si="5"/>
        <v>728.38856447831085</v>
      </c>
      <c r="AI84" s="75">
        <f>PXIL!I84</f>
        <v>0</v>
      </c>
      <c r="AJ84" s="75">
        <f>PXIL!O84</f>
        <v>0</v>
      </c>
      <c r="AK84" s="75">
        <f>RTM_IEX!I84</f>
        <v>82.34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7.6235756385068774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4.1528639999999992</v>
      </c>
      <c r="O85">
        <f>BYPL_ISGS_exbus!BB85</f>
        <v>561.27931143556623</v>
      </c>
      <c r="P85" s="77">
        <v>57.690000000000005</v>
      </c>
      <c r="Q85" s="77">
        <v>22.189999999999998</v>
      </c>
      <c r="R85" s="80">
        <v>0</v>
      </c>
      <c r="S85" s="80">
        <v>0</v>
      </c>
      <c r="T85" s="78">
        <f>SUMPRODUCT(LTA!F85:AJ85,LTA!F$101:AJ$101,LTA!F$104:AJ$104)</f>
        <v>11.82</v>
      </c>
      <c r="U85" s="78">
        <f>SUMPRODUCT(LTA!F85:AJ85,LTA!F$102:AJ$102,LTA!F$104:AJ$104)</f>
        <v>80.73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-100</v>
      </c>
      <c r="AA85" s="117">
        <f>STOA!I85</f>
        <v>55.580000000000005</v>
      </c>
      <c r="AB85" s="117">
        <f>-STOA!O85</f>
        <v>-55</v>
      </c>
      <c r="AC85">
        <f t="shared" si="3"/>
        <v>9.1262128738235049</v>
      </c>
      <c r="AD85">
        <f t="shared" si="4"/>
        <v>715.31727878602373</v>
      </c>
      <c r="AE85">
        <f>'IDT-1'!C85</f>
        <v>-10.161</v>
      </c>
      <c r="AF85" s="26"/>
      <c r="AG85">
        <f t="shared" si="5"/>
        <v>705.15627878602379</v>
      </c>
      <c r="AI85" s="75">
        <f>PXIL!I85</f>
        <v>0</v>
      </c>
      <c r="AJ85" s="75">
        <f>PXIL!O85</f>
        <v>0</v>
      </c>
      <c r="AK85" s="75">
        <f>RTM_IEX!I85</f>
        <v>77.5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7.6235756385068774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4.1805879999999993</v>
      </c>
      <c r="O86">
        <f>BYPL_ISGS_exbus!BB86</f>
        <v>561.27931143556623</v>
      </c>
      <c r="P86" s="77">
        <v>57.690000000000005</v>
      </c>
      <c r="Q86" s="77">
        <v>22.189999999999998</v>
      </c>
      <c r="R86" s="80">
        <v>0</v>
      </c>
      <c r="S86" s="80">
        <v>0</v>
      </c>
      <c r="T86" s="78">
        <f>SUMPRODUCT(LTA!F86:AJ86,LTA!F$101:AJ$101,LTA!F$104:AJ$104)</f>
        <v>15.1</v>
      </c>
      <c r="U86" s="78">
        <f>SUMPRODUCT(LTA!F86:AJ86,LTA!F$102:AJ$102,LTA!F$104:AJ$104)</f>
        <v>80.73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-120</v>
      </c>
      <c r="AA86" s="117">
        <f>STOA!I86</f>
        <v>55.580000000000005</v>
      </c>
      <c r="AB86" s="117">
        <f>-STOA!O86</f>
        <v>-55</v>
      </c>
      <c r="AC86">
        <f t="shared" si="3"/>
        <v>9.3327953954674108</v>
      </c>
      <c r="AD86">
        <f t="shared" si="4"/>
        <v>698.40842026437986</v>
      </c>
      <c r="AE86">
        <f>'IDT-1'!C86</f>
        <v>-6.35</v>
      </c>
      <c r="AF86" s="26"/>
      <c r="AG86">
        <f t="shared" si="5"/>
        <v>692.05842026437983</v>
      </c>
      <c r="AI86" s="75">
        <f>PXIL!I86</f>
        <v>0</v>
      </c>
      <c r="AJ86" s="75">
        <f>PXIL!O86</f>
        <v>0</v>
      </c>
      <c r="AK86" s="75">
        <f>RTM_IEX!I86</f>
        <v>77.489999999999995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7.6235756385068774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4.1891919999999985</v>
      </c>
      <c r="O87">
        <f>BYPL_ISGS_exbus!BB87</f>
        <v>534.2598114350269</v>
      </c>
      <c r="P87" s="77">
        <v>57.690000000000005</v>
      </c>
      <c r="Q87" s="77">
        <v>22.189999999999998</v>
      </c>
      <c r="R87" s="80">
        <v>0</v>
      </c>
      <c r="S87" s="80">
        <v>0</v>
      </c>
      <c r="T87" s="78">
        <f>SUMPRODUCT(LTA!F87:AJ87,LTA!F$101:AJ$101,LTA!F$104:AJ$104)</f>
        <v>14.86</v>
      </c>
      <c r="U87" s="78">
        <f>SUMPRODUCT(LTA!F87:AJ87,LTA!F$102:AJ$102,LTA!F$104:AJ$104)</f>
        <v>80.73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-111</v>
      </c>
      <c r="AA87" s="117">
        <f>STOA!I87</f>
        <v>55.580000000000005</v>
      </c>
      <c r="AB87" s="117">
        <f>-STOA!O87</f>
        <v>-55</v>
      </c>
      <c r="AC87">
        <f t="shared" si="3"/>
        <v>9.1409483629629058</v>
      </c>
      <c r="AD87">
        <f t="shared" si="4"/>
        <v>694.87937129634497</v>
      </c>
      <c r="AE87">
        <f>'IDT-1'!C87</f>
        <v>0</v>
      </c>
      <c r="AF87" s="26"/>
      <c r="AG87">
        <f t="shared" si="5"/>
        <v>694.87937129634497</v>
      </c>
      <c r="AI87" s="75">
        <f>PXIL!I87</f>
        <v>0</v>
      </c>
      <c r="AJ87" s="75">
        <f>PXIL!O87</f>
        <v>0</v>
      </c>
      <c r="AK87" s="75">
        <f>RTM_IEX!I87</f>
        <v>92.02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7.6235756385068774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4.2580239999999989</v>
      </c>
      <c r="O88">
        <f>BYPL_ISGS_exbus!BB88</f>
        <v>534.2598114350269</v>
      </c>
      <c r="P88" s="77">
        <v>57.690000000000005</v>
      </c>
      <c r="Q88" s="77">
        <v>22.189999999999998</v>
      </c>
      <c r="R88" s="80">
        <v>0</v>
      </c>
      <c r="S88" s="80">
        <v>0</v>
      </c>
      <c r="T88" s="78">
        <f>SUMPRODUCT(LTA!F88:AJ88,LTA!F$101:AJ$101,LTA!F$104:AJ$104)</f>
        <v>14.78</v>
      </c>
      <c r="U88" s="78">
        <f>SUMPRODUCT(LTA!F88:AJ88,LTA!F$102:AJ$102,LTA!F$104:AJ$104)</f>
        <v>80.73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-131</v>
      </c>
      <c r="AA88" s="117">
        <f>STOA!I88</f>
        <v>55.580000000000005</v>
      </c>
      <c r="AB88" s="117">
        <f>-STOA!O88</f>
        <v>-55</v>
      </c>
      <c r="AC88">
        <f t="shared" si="3"/>
        <v>9.275908635006811</v>
      </c>
      <c r="AD88">
        <f t="shared" si="4"/>
        <v>669.90324302430099</v>
      </c>
      <c r="AE88">
        <f>'IDT-1'!C88</f>
        <v>0</v>
      </c>
      <c r="AF88" s="26"/>
      <c r="AG88">
        <f t="shared" si="5"/>
        <v>669.90324302430099</v>
      </c>
      <c r="AI88" s="75">
        <f>PXIL!I88</f>
        <v>0</v>
      </c>
      <c r="AJ88" s="75">
        <f>PXIL!O88</f>
        <v>0</v>
      </c>
      <c r="AK88" s="75">
        <f>RTM_IEX!I88</f>
        <v>87.19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7.6235756385068774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4.4922439999999986</v>
      </c>
      <c r="O89">
        <f>BYPL_ISGS_exbus!BB89</f>
        <v>547.78775237502691</v>
      </c>
      <c r="P89" s="77">
        <v>57.690000000000005</v>
      </c>
      <c r="Q89" s="77">
        <v>22.189999999999998</v>
      </c>
      <c r="R89" s="80">
        <v>0</v>
      </c>
      <c r="S89" s="80">
        <v>0</v>
      </c>
      <c r="T89" s="78">
        <f>SUMPRODUCT(LTA!F89:AJ89,LTA!F$101:AJ$101,LTA!F$104:AJ$104)</f>
        <v>14.46</v>
      </c>
      <c r="U89" s="78">
        <f>SUMPRODUCT(LTA!F89:AJ89,LTA!F$102:AJ$102,LTA!F$104:AJ$104)</f>
        <v>80.73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-123</v>
      </c>
      <c r="AA89" s="117">
        <f>STOA!I89</f>
        <v>55.580000000000005</v>
      </c>
      <c r="AB89" s="117">
        <f>-STOA!O89</f>
        <v>-55</v>
      </c>
      <c r="AC89">
        <f t="shared" si="3"/>
        <v>9.2379026311012513</v>
      </c>
      <c r="AD89">
        <f t="shared" si="4"/>
        <v>681.69340996820665</v>
      </c>
      <c r="AE89">
        <f>'IDT-1'!C89</f>
        <v>0</v>
      </c>
      <c r="AF89" s="26"/>
      <c r="AG89">
        <f t="shared" si="5"/>
        <v>681.69340996820665</v>
      </c>
      <c r="AI89" s="75">
        <f>PXIL!I89</f>
        <v>0</v>
      </c>
      <c r="AJ89" s="75">
        <f>PXIL!O89</f>
        <v>0</v>
      </c>
      <c r="AK89" s="75">
        <f>RTM_IEX!I89</f>
        <v>77.5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22.036212163287978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4.4004679999999992</v>
      </c>
      <c r="O90">
        <f>BYPL_ISGS_exbus!BB90</f>
        <v>537.38497917502684</v>
      </c>
      <c r="P90" s="77">
        <v>57.690000000000005</v>
      </c>
      <c r="Q90" s="77">
        <v>22.189999999999998</v>
      </c>
      <c r="R90" s="80">
        <v>0</v>
      </c>
      <c r="S90" s="80">
        <v>0</v>
      </c>
      <c r="T90" s="78">
        <f>SUMPRODUCT(LTA!F90:AJ90,LTA!F$101:AJ$101,LTA!F$104:AJ$104)</f>
        <v>14.1</v>
      </c>
      <c r="U90" s="78">
        <f>SUMPRODUCT(LTA!F90:AJ90,LTA!F$102:AJ$102,LTA!F$104:AJ$104)</f>
        <v>80.73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-128</v>
      </c>
      <c r="AA90" s="117">
        <f>STOA!I90</f>
        <v>55.580000000000005</v>
      </c>
      <c r="AB90" s="117">
        <f>-STOA!O90</f>
        <v>-55</v>
      </c>
      <c r="AC90">
        <f t="shared" si="3"/>
        <v>9.381716437170299</v>
      </c>
      <c r="AD90">
        <f t="shared" si="4"/>
        <v>687.84768348691864</v>
      </c>
      <c r="AE90">
        <f>'IDT-1'!C90</f>
        <v>0</v>
      </c>
      <c r="AF90" s="26"/>
      <c r="AG90">
        <f t="shared" si="5"/>
        <v>687.84768348691864</v>
      </c>
      <c r="AI90" s="75">
        <f>PXIL!I90</f>
        <v>0</v>
      </c>
      <c r="AJ90" s="75">
        <f>PXIL!O90</f>
        <v>0</v>
      </c>
      <c r="AK90" s="75">
        <f>RTM_IEX!I90</f>
        <v>85.24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7.6235756385068774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4.1433039999999988</v>
      </c>
      <c r="O91">
        <f>BYPL_ISGS_exbus!BB91</f>
        <v>493.56203663899396</v>
      </c>
      <c r="P91" s="77">
        <v>24.220000000000002</v>
      </c>
      <c r="Q91" s="77">
        <v>9.69</v>
      </c>
      <c r="R91" s="80">
        <v>0</v>
      </c>
      <c r="S91" s="80">
        <v>0</v>
      </c>
      <c r="T91" s="78">
        <f>SUMPRODUCT(LTA!F91:AJ91,LTA!F$101:AJ$101,LTA!F$104:AJ$104)</f>
        <v>13.77</v>
      </c>
      <c r="U91" s="78">
        <f>SUMPRODUCT(LTA!F91:AJ91,LTA!F$102:AJ$102,LTA!F$104:AJ$104)</f>
        <v>46.45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-107</v>
      </c>
      <c r="AA91" s="117">
        <f>STOA!I91</f>
        <v>55.580000000000005</v>
      </c>
      <c r="AB91" s="117">
        <f>-STOA!O91</f>
        <v>-55</v>
      </c>
      <c r="AC91">
        <f t="shared" si="3"/>
        <v>8.4999636202690354</v>
      </c>
      <c r="AD91">
        <f t="shared" si="4"/>
        <v>630.71669324300592</v>
      </c>
      <c r="AE91">
        <f>'IDT-1'!C91</f>
        <v>0</v>
      </c>
      <c r="AF91" s="26"/>
      <c r="AG91">
        <f t="shared" si="5"/>
        <v>630.71669324300592</v>
      </c>
      <c r="AI91" s="75">
        <f>PXIL!I91</f>
        <v>0</v>
      </c>
      <c r="AJ91" s="75">
        <f>PXIL!O91</f>
        <v>0</v>
      </c>
      <c r="AK91" s="75">
        <f>RTM_IEX!I91</f>
        <v>145.30000000000001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7.6235756385068774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4.1165359999999991</v>
      </c>
      <c r="O92">
        <f>BYPL_ISGS_exbus!BB92</f>
        <v>487.78650970899389</v>
      </c>
      <c r="P92" s="77">
        <v>24.220000000000002</v>
      </c>
      <c r="Q92" s="77">
        <v>9.69</v>
      </c>
      <c r="R92" s="80">
        <v>0</v>
      </c>
      <c r="S92" s="80">
        <v>0</v>
      </c>
      <c r="T92" s="78">
        <f>SUMPRODUCT(LTA!F92:AJ92,LTA!F$101:AJ$101,LTA!F$104:AJ$104)</f>
        <v>17.760000000000002</v>
      </c>
      <c r="U92" s="78">
        <f>SUMPRODUCT(LTA!F92:AJ92,LTA!F$102:AJ$102,LTA!F$104:AJ$104)</f>
        <v>46.45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-112</v>
      </c>
      <c r="AA92" s="117">
        <f>STOA!I92</f>
        <v>55.580000000000005</v>
      </c>
      <c r="AB92" s="117">
        <f>-STOA!O92</f>
        <v>-55</v>
      </c>
      <c r="AC92">
        <f t="shared" si="3"/>
        <v>8.4858140624960114</v>
      </c>
      <c r="AD92">
        <f t="shared" si="4"/>
        <v>619.07854787077895</v>
      </c>
      <c r="AE92">
        <f>'IDT-1'!C92</f>
        <v>0</v>
      </c>
      <c r="AF92" s="26"/>
      <c r="AG92">
        <f t="shared" si="5"/>
        <v>619.07854787077895</v>
      </c>
      <c r="AI92" s="75">
        <f>PXIL!I92</f>
        <v>0</v>
      </c>
      <c r="AJ92" s="75">
        <f>PXIL!O92</f>
        <v>0</v>
      </c>
      <c r="AK92" s="75">
        <f>RTM_IEX!I92</f>
        <v>140.46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7.6235756385068774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4.1117559999999989</v>
      </c>
      <c r="O93">
        <f>BYPL_ISGS_exbus!BB93</f>
        <v>484.32162094430856</v>
      </c>
      <c r="P93" s="77">
        <v>24.220000000000002</v>
      </c>
      <c r="Q93" s="77">
        <v>9.69</v>
      </c>
      <c r="R93" s="80">
        <v>0</v>
      </c>
      <c r="S93" s="80">
        <v>0</v>
      </c>
      <c r="T93" s="78">
        <f>SUMPRODUCT(LTA!F93:AJ93,LTA!F$101:AJ$101,LTA!F$104:AJ$104)</f>
        <v>16.97</v>
      </c>
      <c r="U93" s="78">
        <f>SUMPRODUCT(LTA!F93:AJ93,LTA!F$102:AJ$102,LTA!F$104:AJ$104)</f>
        <v>46.45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-107</v>
      </c>
      <c r="AA93" s="117">
        <f>STOA!I93</f>
        <v>55.580000000000005</v>
      </c>
      <c r="AB93" s="117">
        <f>-STOA!O93</f>
        <v>-55</v>
      </c>
      <c r="AC93">
        <f t="shared" si="3"/>
        <v>8.4465303397558031</v>
      </c>
      <c r="AD93">
        <f t="shared" si="4"/>
        <v>624.6981628288338</v>
      </c>
      <c r="AE93">
        <f>'IDT-1'!C93</f>
        <v>0</v>
      </c>
      <c r="AF93" s="26"/>
      <c r="AG93">
        <f t="shared" si="5"/>
        <v>624.6981628288338</v>
      </c>
      <c r="AI93" s="75">
        <f>PXIL!I93</f>
        <v>0</v>
      </c>
      <c r="AJ93" s="75">
        <f>PXIL!O93</f>
        <v>0</v>
      </c>
      <c r="AK93" s="75">
        <f>RTM_IEX!I93</f>
        <v>145.30000000000001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7.6235756385068774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4.3918639999999991</v>
      </c>
      <c r="O94">
        <f>BYPL_ISGS_exbus!BB94</f>
        <v>482.80706136230856</v>
      </c>
      <c r="P94" s="77">
        <v>24.220000000000002</v>
      </c>
      <c r="Q94" s="77">
        <v>9.69</v>
      </c>
      <c r="R94" s="80">
        <v>0</v>
      </c>
      <c r="S94" s="80">
        <v>0</v>
      </c>
      <c r="T94" s="78">
        <f>SUMPRODUCT(LTA!F94:AJ94,LTA!F$101:AJ$101,LTA!F$104:AJ$104)</f>
        <v>16.190000000000001</v>
      </c>
      <c r="U94" s="78">
        <f>SUMPRODUCT(LTA!F94:AJ94,LTA!F$102:AJ$102,LTA!F$104:AJ$104)</f>
        <v>46.45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-102</v>
      </c>
      <c r="AA94" s="117">
        <f>STOA!I94</f>
        <v>55.580000000000005</v>
      </c>
      <c r="AB94" s="117">
        <f>-STOA!O94</f>
        <v>-55</v>
      </c>
      <c r="AC94">
        <f t="shared" si="3"/>
        <v>8.3845005282232279</v>
      </c>
      <c r="AD94">
        <f t="shared" si="4"/>
        <v>627.75574105836631</v>
      </c>
      <c r="AE94">
        <f>'IDT-1'!C94</f>
        <v>0</v>
      </c>
      <c r="AF94" s="26"/>
      <c r="AG94">
        <f t="shared" si="5"/>
        <v>627.75574105836631</v>
      </c>
      <c r="AI94" s="75">
        <f>PXIL!I94</f>
        <v>0</v>
      </c>
      <c r="AJ94" s="75">
        <f>PXIL!O94</f>
        <v>0</v>
      </c>
      <c r="AK94" s="75">
        <f>RTM_IEX!I94</f>
        <v>145.31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7.6235756385068774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4.2723639999999996</v>
      </c>
      <c r="O95">
        <f>BYPL_ISGS_exbus!BB95</f>
        <v>486.06571490971987</v>
      </c>
      <c r="P95" s="77">
        <v>24.220000000000002</v>
      </c>
      <c r="Q95" s="77">
        <v>9.69</v>
      </c>
      <c r="R95" s="80">
        <v>0</v>
      </c>
      <c r="S95" s="80">
        <v>0</v>
      </c>
      <c r="T95" s="78">
        <f>SUMPRODUCT(LTA!F95:AJ95,LTA!F$101:AJ$101,LTA!F$104:AJ$104)</f>
        <v>15.82</v>
      </c>
      <c r="U95" s="78">
        <f>SUMPRODUCT(LTA!F95:AJ95,LTA!F$102:AJ$102,LTA!F$104:AJ$104)</f>
        <v>46.45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-102</v>
      </c>
      <c r="AA95" s="117">
        <f>STOA!I95</f>
        <v>55.580000000000005</v>
      </c>
      <c r="AB95" s="117">
        <f>-STOA!O95</f>
        <v>-55</v>
      </c>
      <c r="AC95">
        <f t="shared" si="3"/>
        <v>7.9400050794404473</v>
      </c>
      <c r="AD95">
        <f t="shared" si="4"/>
        <v>577.68939005456059</v>
      </c>
      <c r="AE95">
        <f>'IDT-1'!C95</f>
        <v>0</v>
      </c>
      <c r="AF95" s="26"/>
      <c r="AG95">
        <f t="shared" si="5"/>
        <v>577.68939005456059</v>
      </c>
      <c r="AI95" s="75">
        <f>PXIL!I95</f>
        <v>0</v>
      </c>
      <c r="AJ95" s="75">
        <f>PXIL!O95</f>
        <v>0</v>
      </c>
      <c r="AK95" s="75">
        <f>RTM_IEX!I95</f>
        <v>92.03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7.6235756385068774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4.2083119999999994</v>
      </c>
      <c r="O96">
        <f>BYPL_ISGS_exbus!BB96</f>
        <v>483.71232235971979</v>
      </c>
      <c r="P96" s="77">
        <v>24.220000000000002</v>
      </c>
      <c r="Q96" s="77">
        <v>9.69</v>
      </c>
      <c r="R96" s="80">
        <v>0</v>
      </c>
      <c r="S96" s="80">
        <v>0</v>
      </c>
      <c r="T96" s="78">
        <f>SUMPRODUCT(LTA!F96:AJ96,LTA!F$101:AJ$101,LTA!F$104:AJ$104)</f>
        <v>15.15</v>
      </c>
      <c r="U96" s="78">
        <f>SUMPRODUCT(LTA!F96:AJ96,LTA!F$102:AJ$102,LTA!F$104:AJ$104)</f>
        <v>46.45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-97</v>
      </c>
      <c r="AA96" s="117">
        <f>STOA!I96</f>
        <v>55.580000000000005</v>
      </c>
      <c r="AB96" s="117">
        <f>-STOA!O96</f>
        <v>-55</v>
      </c>
      <c r="AC96">
        <f t="shared" si="3"/>
        <v>7.9963089297894685</v>
      </c>
      <c r="AD96">
        <f t="shared" si="4"/>
        <v>594.07564165421138</v>
      </c>
      <c r="AE96">
        <f>'IDT-1'!C96</f>
        <v>0</v>
      </c>
      <c r="AF96" s="26"/>
      <c r="AG96">
        <f t="shared" si="5"/>
        <v>594.07564165421138</v>
      </c>
      <c r="AI96" s="75">
        <f>PXIL!I96</f>
        <v>0</v>
      </c>
      <c r="AJ96" s="75">
        <f>PXIL!O96</f>
        <v>0</v>
      </c>
      <c r="AK96" s="75">
        <f>RTM_IEX!I96</f>
        <v>106.56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7.6235756385068774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4.3086919999999989</v>
      </c>
      <c r="O97">
        <f>BYPL_ISGS_exbus!BB97</f>
        <v>476.66542026929807</v>
      </c>
      <c r="P97" s="77">
        <v>24.220000000000002</v>
      </c>
      <c r="Q97" s="77">
        <v>9.69</v>
      </c>
      <c r="R97" s="80">
        <v>0</v>
      </c>
      <c r="S97" s="80">
        <v>0</v>
      </c>
      <c r="T97" s="78">
        <f>SUMPRODUCT(LTA!F97:AJ97,LTA!F$101:AJ$101,LTA!F$104:AJ$104)</f>
        <v>14.82</v>
      </c>
      <c r="U97" s="78">
        <f>SUMPRODUCT(LTA!F97:AJ97,LTA!F$102:AJ$102,LTA!F$104:AJ$104)</f>
        <v>46.45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-92</v>
      </c>
      <c r="AA97" s="117">
        <f>STOA!I97</f>
        <v>55.580000000000005</v>
      </c>
      <c r="AB97" s="117">
        <f>-STOA!O97</f>
        <v>-55</v>
      </c>
      <c r="AC97">
        <f t="shared" si="3"/>
        <v>7.7173408977827824</v>
      </c>
      <c r="AD97">
        <f t="shared" si="4"/>
        <v>572.69808759579632</v>
      </c>
      <c r="AE97">
        <f>'IDT-1'!C97</f>
        <v>0</v>
      </c>
      <c r="AF97" s="26"/>
      <c r="AG97">
        <f t="shared" si="5"/>
        <v>572.69808759579632</v>
      </c>
      <c r="AI97" s="75">
        <f>PXIL!I97</f>
        <v>0</v>
      </c>
      <c r="AJ97" s="75">
        <f>PXIL!O97</f>
        <v>0</v>
      </c>
      <c r="AK97" s="75">
        <f>RTM_IEX!I97</f>
        <v>87.18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7.6235756385068774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4.2398599999999984</v>
      </c>
      <c r="O98">
        <f>BYPL_ISGS_exbus!BB98</f>
        <v>476.63491333114291</v>
      </c>
      <c r="P98" s="77">
        <v>24.220000000000002</v>
      </c>
      <c r="Q98" s="77">
        <v>9.69</v>
      </c>
      <c r="R98" s="80">
        <v>0</v>
      </c>
      <c r="S98" s="80">
        <v>0</v>
      </c>
      <c r="T98" s="78">
        <f>SUMPRODUCT(LTA!F98:AJ98,LTA!F$101:AJ$101,LTA!F$104:AJ$104)</f>
        <v>14.41</v>
      </c>
      <c r="U98" s="78">
        <f>SUMPRODUCT(LTA!F98:AJ98,LTA!F$102:AJ$102,LTA!F$104:AJ$104)</f>
        <v>46.45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-97</v>
      </c>
      <c r="AA98" s="117">
        <f>STOA!I98</f>
        <v>55.580000000000005</v>
      </c>
      <c r="AB98" s="117">
        <f>-STOA!O98</f>
        <v>-55</v>
      </c>
      <c r="AC98">
        <f t="shared" si="3"/>
        <v>7.7998413527379924</v>
      </c>
      <c r="AD98">
        <f t="shared" si="4"/>
        <v>571.94624820268598</v>
      </c>
      <c r="AE98">
        <f>'IDT-1'!C98</f>
        <v>0</v>
      </c>
      <c r="AF98" s="26"/>
      <c r="AG98">
        <f t="shared" si="5"/>
        <v>571.94624820268598</v>
      </c>
      <c r="AI98" s="75">
        <f>PXIL!I98</f>
        <v>0</v>
      </c>
      <c r="AJ98" s="75">
        <f>PXIL!O98</f>
        <v>0</v>
      </c>
      <c r="AK98" s="75">
        <f>RTM_IEX!I98</f>
        <v>92.02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0.2031683417686195</v>
      </c>
      <c r="F99">
        <f t="shared" si="6"/>
        <v>0</v>
      </c>
      <c r="G99">
        <f t="shared" si="6"/>
        <v>-1.9269125000000019E-3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9.9117123999999959E-2</v>
      </c>
      <c r="O99">
        <f t="shared" si="6"/>
        <v>12.178978668274953</v>
      </c>
      <c r="P99" s="77">
        <f t="shared" si="6"/>
        <v>0.90679927599370991</v>
      </c>
      <c r="Q99" s="77">
        <f t="shared" si="6"/>
        <v>0.3144208268010244</v>
      </c>
      <c r="R99" s="80">
        <f t="shared" si="6"/>
        <v>0.28686523565246164</v>
      </c>
      <c r="S99" s="80">
        <f t="shared" si="6"/>
        <v>0</v>
      </c>
      <c r="T99" s="78">
        <f t="shared" si="6"/>
        <v>1.4121799999999993</v>
      </c>
      <c r="U99" s="78">
        <f t="shared" si="6"/>
        <v>1.277629999999998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-1.5122500000000001</v>
      </c>
      <c r="AA99" s="117">
        <f t="shared" si="6"/>
        <v>1.6658699999999991</v>
      </c>
      <c r="AB99" s="117">
        <f t="shared" si="6"/>
        <v>-2.0566800000000018</v>
      </c>
      <c r="AC99">
        <f t="shared" si="6"/>
        <v>0.20522494131825439</v>
      </c>
      <c r="AD99">
        <f t="shared" si="6"/>
        <v>15.7906758927311</v>
      </c>
      <c r="AE99">
        <f t="shared" si="6"/>
        <v>-7.2434750000000006E-2</v>
      </c>
      <c r="AG99">
        <f t="shared" si="6"/>
        <v>15.718241142731102</v>
      </c>
      <c r="AI99">
        <f t="shared" si="6"/>
        <v>0</v>
      </c>
      <c r="AJ99">
        <f t="shared" si="6"/>
        <v>0</v>
      </c>
      <c r="AK99">
        <f t="shared" si="6"/>
        <v>1.2612425</v>
      </c>
      <c r="AL99">
        <f t="shared" si="6"/>
        <v>-6.25E-2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-9.64E-2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5.2700159999999983</v>
      </c>
      <c r="O3">
        <f>TPDDL_ISGS_exbus!BB3</f>
        <v>541.15951764639192</v>
      </c>
      <c r="P3" s="77">
        <v>28.31</v>
      </c>
      <c r="Q3" s="77">
        <v>7.75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281.38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8.99</v>
      </c>
      <c r="AB3" s="117">
        <f>-STOA!P3</f>
        <v>0</v>
      </c>
      <c r="AC3">
        <f>SUMIF(B3:AB3,"&gt;0")*$AC$2-SUMIF(B3:AB3,"&lt;0")*($AC$2/(1-$AC$2))+SUMIF(AI3:AR3,"&gt;0")*$AC$2-SUMIF(AI3:AR3,"&lt;0")*($AC$2/(1-$AC$2))</f>
        <v>8.2023978576745904</v>
      </c>
      <c r="AD3">
        <f>SUM(B3:AB3,AI3:AR3)-AC3</f>
        <v>842.02825257581583</v>
      </c>
      <c r="AE3">
        <f>'IDT-1'!F3</f>
        <v>0</v>
      </c>
      <c r="AF3" s="26"/>
      <c r="AG3">
        <f>SUM(AD3:AF3)</f>
        <v>842.02825257581583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-9.64E-2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5.2361439999999986</v>
      </c>
      <c r="O4">
        <f>TPDDL_ISGS_exbus!BB4</f>
        <v>533.71999261214432</v>
      </c>
      <c r="P4" s="77">
        <v>28.31</v>
      </c>
      <c r="Q4" s="77">
        <v>7.75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242.63000000000002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8.99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7.4405068628853988</v>
      </c>
      <c r="AD4">
        <f t="shared" ref="AD4:AD67" si="1">SUM(B4:AB4,AI4:AR4)-AC4</f>
        <v>836.56674653635741</v>
      </c>
      <c r="AE4">
        <f>'IDT-1'!F4</f>
        <v>0</v>
      </c>
      <c r="AF4" s="26"/>
      <c r="AG4">
        <f t="shared" ref="AG4:AG67" si="2">SUM(AD4:AF4)</f>
        <v>836.56674653635741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-9.64E-2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5.1578879999999998</v>
      </c>
      <c r="O5">
        <f>TPDDL_ISGS_exbus!BB5</f>
        <v>524.18885448828837</v>
      </c>
      <c r="P5" s="77">
        <v>33.020000000000003</v>
      </c>
      <c r="Q5" s="77">
        <v>7.75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242.63000000000002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8.99</v>
      </c>
      <c r="AB5" s="117">
        <f>-STOA!P5</f>
        <v>0</v>
      </c>
      <c r="AC5">
        <f t="shared" si="0"/>
        <v>7.4861734698174196</v>
      </c>
      <c r="AD5">
        <f t="shared" si="1"/>
        <v>821.62168580556943</v>
      </c>
      <c r="AE5">
        <f>'IDT-1'!F5</f>
        <v>0</v>
      </c>
      <c r="AF5" s="26"/>
      <c r="AG5">
        <f t="shared" si="2"/>
        <v>821.62168580556943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-9.64E-2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5.1298559999999993</v>
      </c>
      <c r="O6">
        <f>TPDDL_ISGS_exbus!BB6</f>
        <v>515.74554223722066</v>
      </c>
      <c r="P6" s="77">
        <v>34.07</v>
      </c>
      <c r="Q6" s="77">
        <v>7.75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242.63000000000002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8.99</v>
      </c>
      <c r="AB6" s="117">
        <f>-STOA!P6</f>
        <v>0</v>
      </c>
      <c r="AC6">
        <f t="shared" si="0"/>
        <v>7.3320843651860717</v>
      </c>
      <c r="AD6">
        <f t="shared" si="1"/>
        <v>824.35443065913307</v>
      </c>
      <c r="AE6">
        <f>'IDT-1'!F6</f>
        <v>0</v>
      </c>
      <c r="AF6" s="26"/>
      <c r="AG6">
        <f t="shared" si="2"/>
        <v>824.35443065913307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-9.64E-2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5.1240159999999983</v>
      </c>
      <c r="O7">
        <f>TPDDL_ISGS_exbus!BB7</f>
        <v>517.56332215991631</v>
      </c>
      <c r="P7" s="77">
        <v>35.042870954526833</v>
      </c>
      <c r="Q7" s="77">
        <v>7.75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198.73000000000002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8.99</v>
      </c>
      <c r="AB7" s="117">
        <f>-STOA!P7</f>
        <v>0</v>
      </c>
      <c r="AC7">
        <f t="shared" si="0"/>
        <v>7.2188582715270977</v>
      </c>
      <c r="AD7">
        <f t="shared" si="1"/>
        <v>755.35246763001453</v>
      </c>
      <c r="AE7">
        <f>'IDT-1'!F7</f>
        <v>0</v>
      </c>
      <c r="AF7" s="26"/>
      <c r="AG7">
        <f t="shared" si="2"/>
        <v>755.35246763001453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-28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-9.64E-2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5.1975999999999996</v>
      </c>
      <c r="O8">
        <f>TPDDL_ISGS_exbus!BB8</f>
        <v>517.56338122444856</v>
      </c>
      <c r="P8" s="77">
        <v>35.042870954526833</v>
      </c>
      <c r="Q8" s="77">
        <v>7.75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198.73000000000002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8.99</v>
      </c>
      <c r="AB8" s="117">
        <f>-STOA!P8</f>
        <v>0</v>
      </c>
      <c r="AC8">
        <f t="shared" si="0"/>
        <v>6.9709187598735127</v>
      </c>
      <c r="AD8">
        <f t="shared" si="1"/>
        <v>783.67405020620049</v>
      </c>
      <c r="AE8">
        <f>'IDT-1'!F8</f>
        <v>0</v>
      </c>
      <c r="AF8" s="26"/>
      <c r="AG8">
        <f t="shared" si="2"/>
        <v>783.67405020620049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12.003192338387869</v>
      </c>
      <c r="F9">
        <f>GT_Spot!T9</f>
        <v>0</v>
      </c>
      <c r="G9">
        <f>PPCL_NG!T9</f>
        <v>-9.64E-2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5.1800799999999985</v>
      </c>
      <c r="O9">
        <f>TPDDL_ISGS_exbus!BB9</f>
        <v>512.96994759129393</v>
      </c>
      <c r="P9" s="77">
        <v>35.042870954526833</v>
      </c>
      <c r="Q9" s="77">
        <v>7.75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198.73000000000002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8.99</v>
      </c>
      <c r="AB9" s="117">
        <f>-STOA!P9</f>
        <v>0</v>
      </c>
      <c r="AC9">
        <f t="shared" si="0"/>
        <v>6.9304281338820779</v>
      </c>
      <c r="AD9">
        <f t="shared" si="1"/>
        <v>779.11333333316509</v>
      </c>
      <c r="AE9">
        <f>'IDT-1'!F9</f>
        <v>0</v>
      </c>
      <c r="AF9" s="26"/>
      <c r="AG9">
        <f t="shared" si="2"/>
        <v>779.11333333316509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12.003192338387869</v>
      </c>
      <c r="F10">
        <f>GT_Spot!T10</f>
        <v>0</v>
      </c>
      <c r="G10">
        <f>PPCL_NG!T10</f>
        <v>-9.64E-2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5.0901439999999987</v>
      </c>
      <c r="O10">
        <f>TPDDL_ISGS_exbus!BB10</f>
        <v>503.76929131277859</v>
      </c>
      <c r="P10" s="77">
        <v>35.042870954526833</v>
      </c>
      <c r="Q10" s="77">
        <v>7.75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198.73000000000002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8.99</v>
      </c>
      <c r="AB10" s="117">
        <f>-STOA!P10</f>
        <v>0</v>
      </c>
      <c r="AC10">
        <f t="shared" si="0"/>
        <v>6.8486709218311432</v>
      </c>
      <c r="AD10">
        <f t="shared" si="1"/>
        <v>769.90449826670067</v>
      </c>
      <c r="AE10">
        <f>'IDT-1'!F10</f>
        <v>0</v>
      </c>
      <c r="AF10" s="26"/>
      <c r="AG10">
        <f t="shared" si="2"/>
        <v>769.90449826670067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12.003192338387869</v>
      </c>
      <c r="F11">
        <f>GT_Spot!T11</f>
        <v>0</v>
      </c>
      <c r="G11">
        <f>PPCL_NG!T11</f>
        <v>-9.64E-2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5.1356959999999994</v>
      </c>
      <c r="O11">
        <f>TPDDL_ISGS_exbus!BB11</f>
        <v>499.11448872624646</v>
      </c>
      <c r="P11" s="77">
        <v>35.042870954526833</v>
      </c>
      <c r="Q11" s="77">
        <v>7.75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198.73000000000002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8.99</v>
      </c>
      <c r="AB11" s="117">
        <f>-STOA!P11</f>
        <v>0</v>
      </c>
      <c r="AC11">
        <f t="shared" si="0"/>
        <v>6.8081095166696599</v>
      </c>
      <c r="AD11">
        <f t="shared" si="1"/>
        <v>765.33580908533008</v>
      </c>
      <c r="AE11">
        <f>'IDT-1'!F11</f>
        <v>0</v>
      </c>
      <c r="AF11" s="26"/>
      <c r="AG11">
        <f t="shared" si="2"/>
        <v>765.33580908533008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12.003192338387869</v>
      </c>
      <c r="F12">
        <f>GT_Spot!T12</f>
        <v>0</v>
      </c>
      <c r="G12">
        <f>PPCL_NG!T12</f>
        <v>-9.64E-2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5.1800799999999985</v>
      </c>
      <c r="O12">
        <f>TPDDL_ISGS_exbus!BB12</f>
        <v>499.11454779077866</v>
      </c>
      <c r="P12" s="77">
        <v>35.042870954526833</v>
      </c>
      <c r="Q12" s="77">
        <v>7.75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198.73000000000002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8.99</v>
      </c>
      <c r="AB12" s="117">
        <f>-STOA!P12</f>
        <v>0</v>
      </c>
      <c r="AC12">
        <f t="shared" si="0"/>
        <v>7.163625716525357</v>
      </c>
      <c r="AD12">
        <f t="shared" si="1"/>
        <v>725.02473595000663</v>
      </c>
      <c r="AE12">
        <f>'IDT-1'!F12</f>
        <v>0</v>
      </c>
      <c r="AF12" s="26"/>
      <c r="AG12">
        <f t="shared" si="2"/>
        <v>725.02473595000663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12.003192338387869</v>
      </c>
      <c r="F13">
        <f>GT_Spot!T13</f>
        <v>0</v>
      </c>
      <c r="G13">
        <f>PPCL_NG!T13</f>
        <v>-9.64E-2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5.2816960000000002</v>
      </c>
      <c r="O13">
        <f>TPDDL_ISGS_exbus!BB13</f>
        <v>499.33342283678735</v>
      </c>
      <c r="P13" s="77">
        <v>35.042870954526833</v>
      </c>
      <c r="Q13" s="77">
        <v>7.75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200.82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8.99</v>
      </c>
      <c r="AB13" s="117">
        <f>-STOA!P13</f>
        <v>0</v>
      </c>
      <c r="AC13">
        <f t="shared" si="0"/>
        <v>7.0072754872863259</v>
      </c>
      <c r="AD13">
        <f t="shared" si="1"/>
        <v>747.59157722525424</v>
      </c>
      <c r="AE13">
        <f>'IDT-1'!F13</f>
        <v>0</v>
      </c>
      <c r="AF13" s="26"/>
      <c r="AG13">
        <f t="shared" si="2"/>
        <v>747.59157722525424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12.003192338387869</v>
      </c>
      <c r="F14">
        <f>GT_Spot!T14</f>
        <v>0</v>
      </c>
      <c r="G14">
        <f>PPCL_NG!T14</f>
        <v>-9.64E-2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5.2197919999999991</v>
      </c>
      <c r="O14">
        <f>TPDDL_ISGS_exbus!BB14</f>
        <v>499.3334819013196</v>
      </c>
      <c r="P14" s="77">
        <v>35.042870954526833</v>
      </c>
      <c r="Q14" s="77">
        <v>7.75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200.82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8.99</v>
      </c>
      <c r="AB14" s="117">
        <f>-STOA!P14</f>
        <v>0</v>
      </c>
      <c r="AC14">
        <f t="shared" si="0"/>
        <v>6.9800968692876246</v>
      </c>
      <c r="AD14">
        <f t="shared" si="1"/>
        <v>750.55691090778521</v>
      </c>
      <c r="AE14">
        <f>'IDT-1'!F14</f>
        <v>0</v>
      </c>
      <c r="AF14" s="26"/>
      <c r="AG14">
        <f t="shared" si="2"/>
        <v>750.55691090778521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12.003192338387869</v>
      </c>
      <c r="F15">
        <f>GT_Spot!T15</f>
        <v>0</v>
      </c>
      <c r="G15">
        <f>PPCL_NG!T15</f>
        <v>-9.64E-2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5.258335999999999</v>
      </c>
      <c r="O15">
        <f>TPDDL_ISGS_exbus!BB15</f>
        <v>499.33342283678735</v>
      </c>
      <c r="P15" s="77">
        <v>35.042870954526833</v>
      </c>
      <c r="Q15" s="77">
        <v>7.75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200.67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8.89</v>
      </c>
      <c r="AB15" s="117">
        <f>-STOA!P15</f>
        <v>0</v>
      </c>
      <c r="AC15">
        <f t="shared" si="0"/>
        <v>6.9160886440643718</v>
      </c>
      <c r="AD15">
        <f t="shared" si="1"/>
        <v>757.40940406847608</v>
      </c>
      <c r="AE15">
        <f>'IDT-1'!F15</f>
        <v>0</v>
      </c>
      <c r="AF15" s="26"/>
      <c r="AG15">
        <f t="shared" si="2"/>
        <v>757.40940406847608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12.003192338387869</v>
      </c>
      <c r="F16">
        <f>GT_Spot!T16</f>
        <v>0</v>
      </c>
      <c r="G16">
        <f>PPCL_NG!T16</f>
        <v>-9.64E-2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5.3202399999999992</v>
      </c>
      <c r="O16">
        <f>TPDDL_ISGS_exbus!BB16</f>
        <v>499.3334819013196</v>
      </c>
      <c r="P16" s="77">
        <v>35.042870954526833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200.67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8.89</v>
      </c>
      <c r="AB16" s="117">
        <f>-STOA!P16</f>
        <v>0</v>
      </c>
      <c r="AC16">
        <f t="shared" si="0"/>
        <v>7.0941964694761621</v>
      </c>
      <c r="AD16">
        <f t="shared" si="1"/>
        <v>737.2932593075966</v>
      </c>
      <c r="AE16">
        <f>'IDT-1'!F16</f>
        <v>0</v>
      </c>
      <c r="AF16" s="26"/>
      <c r="AG16">
        <f t="shared" si="2"/>
        <v>737.2932593075966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12.003192338387869</v>
      </c>
      <c r="F17">
        <f>GT_Spot!T17</f>
        <v>0</v>
      </c>
      <c r="G17">
        <f>PPCL_NG!T17</f>
        <v>-9.64E-2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5.2863679999999995</v>
      </c>
      <c r="O17">
        <f>TPDDL_ISGS_exbus!BB17</f>
        <v>499.33342283678735</v>
      </c>
      <c r="P17" s="77">
        <v>35.042870954526833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200.67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8.89</v>
      </c>
      <c r="AB17" s="117">
        <f>-STOA!P17</f>
        <v>0</v>
      </c>
      <c r="AC17">
        <f t="shared" si="0"/>
        <v>7.3158510641631613</v>
      </c>
      <c r="AD17">
        <f t="shared" si="1"/>
        <v>712.03767364837734</v>
      </c>
      <c r="AE17">
        <f>'IDT-1'!F17</f>
        <v>0</v>
      </c>
      <c r="AF17" s="26"/>
      <c r="AG17">
        <f t="shared" si="2"/>
        <v>712.03767364837734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-9.64E-2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5.0294079999999992</v>
      </c>
      <c r="O18">
        <f>TPDDL_ISGS_exbus!BB18</f>
        <v>499.3334819013196</v>
      </c>
      <c r="P18" s="77">
        <v>35.042870954526833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200.67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8.89</v>
      </c>
      <c r="AB18" s="117">
        <f>-STOA!P18</f>
        <v>0</v>
      </c>
      <c r="AC18">
        <f t="shared" si="0"/>
        <v>6.8519277047768892</v>
      </c>
      <c r="AD18">
        <f t="shared" si="1"/>
        <v>764.24469607229582</v>
      </c>
      <c r="AE18">
        <f>'IDT-1'!F18</f>
        <v>0</v>
      </c>
      <c r="AF18" s="26"/>
      <c r="AG18">
        <f t="shared" si="2"/>
        <v>764.24469607229582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-9.64E-2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4.8436959999999996</v>
      </c>
      <c r="O19">
        <f>TPDDL_ISGS_exbus!BB19</f>
        <v>498.51387198518739</v>
      </c>
      <c r="P19" s="77">
        <v>35.042870954526833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200.57999999999998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8.89</v>
      </c>
      <c r="AB19" s="117">
        <f>-STOA!P19</f>
        <v>0</v>
      </c>
      <c r="AC19">
        <f t="shared" si="0"/>
        <v>7.3483421406800593</v>
      </c>
      <c r="AD19">
        <f t="shared" si="1"/>
        <v>705.65295972026047</v>
      </c>
      <c r="AE19">
        <f>'IDT-1'!F19</f>
        <v>0</v>
      </c>
      <c r="AF19" s="26"/>
      <c r="AG19">
        <f t="shared" si="2"/>
        <v>705.65295972026047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11.683958499600957</v>
      </c>
      <c r="F20">
        <f>GT_Spot!T20</f>
        <v>0</v>
      </c>
      <c r="G20">
        <f>PPCL_NG!T20</f>
        <v>-9.64E-2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4.9499839999999997</v>
      </c>
      <c r="O20">
        <f>TPDDL_ISGS_exbus!BB20</f>
        <v>498.51393104971959</v>
      </c>
      <c r="P20" s="77">
        <v>35.042870954526833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200.57999999999998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8.89</v>
      </c>
      <c r="AB20" s="117">
        <f>-STOA!P20</f>
        <v>0</v>
      </c>
      <c r="AC20">
        <f t="shared" si="0"/>
        <v>6.8137810857348988</v>
      </c>
      <c r="AD20">
        <f t="shared" si="1"/>
        <v>765.97463400095091</v>
      </c>
      <c r="AE20">
        <f>'IDT-1'!F20</f>
        <v>0</v>
      </c>
      <c r="AF20" s="26"/>
      <c r="AG20">
        <f t="shared" si="2"/>
        <v>765.97463400095091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11.683958499600957</v>
      </c>
      <c r="F21">
        <f>GT_Spot!T21</f>
        <v>0</v>
      </c>
      <c r="G21">
        <f>PPCL_NG!T21</f>
        <v>-9.64E-2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5.1695679999999999</v>
      </c>
      <c r="O21">
        <f>TPDDL_ISGS_exbus!BB21</f>
        <v>518.8343116259872</v>
      </c>
      <c r="P21" s="77">
        <v>35.042870954526833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200.57999999999998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8.89</v>
      </c>
      <c r="AB21" s="117">
        <f>-STOA!P21</f>
        <v>0</v>
      </c>
      <c r="AC21">
        <f t="shared" si="0"/>
        <v>7.1277046868389826</v>
      </c>
      <c r="AD21">
        <f t="shared" si="1"/>
        <v>771.20067497611456</v>
      </c>
      <c r="AE21">
        <f>'IDT-1'!F21</f>
        <v>0</v>
      </c>
      <c r="AF21" s="26"/>
      <c r="AG21">
        <f t="shared" si="2"/>
        <v>771.20067497611456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11.683958499600957</v>
      </c>
      <c r="F22">
        <f>GT_Spot!T22</f>
        <v>0</v>
      </c>
      <c r="G22">
        <f>PPCL_NG!T22</f>
        <v>-9.64E-2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5.1742399999999993</v>
      </c>
      <c r="O22">
        <f>TPDDL_ISGS_exbus!BB22</f>
        <v>523.41001810451951</v>
      </c>
      <c r="P22" s="77">
        <v>35.042870954526833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200.57999999999998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8.89</v>
      </c>
      <c r="AB22" s="117">
        <f>-STOA!P22</f>
        <v>0</v>
      </c>
      <c r="AC22">
        <f t="shared" si="0"/>
        <v>7.2124026550610436</v>
      </c>
      <c r="AD22">
        <f t="shared" si="1"/>
        <v>770.69635548642486</v>
      </c>
      <c r="AE22">
        <f>'IDT-1'!F22</f>
        <v>0</v>
      </c>
      <c r="AF22" s="26"/>
      <c r="AG22">
        <f t="shared" si="2"/>
        <v>770.69635548642486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11.683958499600957</v>
      </c>
      <c r="F23">
        <f>GT_Spot!T23</f>
        <v>0</v>
      </c>
      <c r="G23">
        <f>PPCL_NG!T23</f>
        <v>-9.64E-2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5.2478239999999996</v>
      </c>
      <c r="O23">
        <f>TPDDL_ISGS_exbus!BB23</f>
        <v>510.90594838111303</v>
      </c>
      <c r="P23" s="77">
        <v>35.042870954526833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200.57999999999998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8.89</v>
      </c>
      <c r="AB23" s="117">
        <f>-STOA!P23</f>
        <v>0</v>
      </c>
      <c r="AC23">
        <f t="shared" si="0"/>
        <v>7.1917956559170193</v>
      </c>
      <c r="AD23">
        <f t="shared" si="1"/>
        <v>748.28647676216247</v>
      </c>
      <c r="AE23">
        <f>'IDT-1'!F23</f>
        <v>0</v>
      </c>
      <c r="AF23" s="26"/>
      <c r="AG23">
        <f t="shared" si="2"/>
        <v>748.28647676216247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11.993446204259966</v>
      </c>
      <c r="F24">
        <f>GT_Spot!T24</f>
        <v>0</v>
      </c>
      <c r="G24">
        <f>PPCL_NG!T24</f>
        <v>-9.64E-2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5.2022719999999989</v>
      </c>
      <c r="O24">
        <f>TPDDL_ISGS_exbus!BB24</f>
        <v>526.64954185159252</v>
      </c>
      <c r="P24" s="77">
        <v>33.020000000000003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200.57999999999998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8.89</v>
      </c>
      <c r="AB24" s="117">
        <f>-STOA!P24</f>
        <v>0</v>
      </c>
      <c r="AC24">
        <f t="shared" si="0"/>
        <v>7.0485168225925428</v>
      </c>
      <c r="AD24">
        <f t="shared" si="1"/>
        <v>792.41441381609832</v>
      </c>
      <c r="AE24">
        <f>'IDT-1'!F24</f>
        <v>0</v>
      </c>
      <c r="AF24" s="26"/>
      <c r="AG24">
        <f t="shared" si="2"/>
        <v>792.41441381609832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-9.64E-2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5.1415359999999994</v>
      </c>
      <c r="O25">
        <f>TPDDL_ISGS_exbus!BB25</f>
        <v>533.63830493639659</v>
      </c>
      <c r="P25" s="77">
        <v>20.059999999999999</v>
      </c>
      <c r="Q25" s="77">
        <v>7.75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244.76000000000002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8.89</v>
      </c>
      <c r="AB25" s="117">
        <f>-STOA!P25</f>
        <v>0</v>
      </c>
      <c r="AC25">
        <f t="shared" si="0"/>
        <v>7.7837351994376078</v>
      </c>
      <c r="AD25">
        <f t="shared" si="1"/>
        <v>784.82722252405745</v>
      </c>
      <c r="AE25">
        <f>'IDT-1'!F25</f>
        <v>0</v>
      </c>
      <c r="AF25" s="26"/>
      <c r="AG25">
        <f t="shared" si="2"/>
        <v>784.82722252405745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-9.64E-2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5.3038879999999997</v>
      </c>
      <c r="O26">
        <f>TPDDL_ISGS_exbus!BB26</f>
        <v>534.69911913257533</v>
      </c>
      <c r="P26" s="77">
        <v>19.370000000000005</v>
      </c>
      <c r="Q26" s="77">
        <v>7.75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283.51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8.89</v>
      </c>
      <c r="AB26" s="117">
        <f>-STOA!P26</f>
        <v>0</v>
      </c>
      <c r="AC26">
        <f t="shared" si="0"/>
        <v>7.7299113234651928</v>
      </c>
      <c r="AD26">
        <f t="shared" si="1"/>
        <v>869.16421259620859</v>
      </c>
      <c r="AE26">
        <f>'IDT-1'!F26</f>
        <v>0</v>
      </c>
      <c r="AF26" s="26"/>
      <c r="AG26">
        <f t="shared" si="2"/>
        <v>869.16421259620859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-9.64E-2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4.8612159999999998</v>
      </c>
      <c r="O27">
        <f>TPDDL_ISGS_exbus!BB27</f>
        <v>524.06132174493507</v>
      </c>
      <c r="P27" s="77">
        <v>19.370000000000005</v>
      </c>
      <c r="Q27" s="77">
        <v>7.75</v>
      </c>
      <c r="R27" s="80">
        <v>5.4225446009389673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323.46999999999997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-55</v>
      </c>
      <c r="AA27" s="117">
        <f>STOA!J27</f>
        <v>8.8000000000000007</v>
      </c>
      <c r="AB27" s="117">
        <f>-STOA!P27</f>
        <v>0</v>
      </c>
      <c r="AC27">
        <f t="shared" si="0"/>
        <v>8.8602745990629632</v>
      </c>
      <c r="AD27">
        <f t="shared" si="1"/>
        <v>885.99592453390949</v>
      </c>
      <c r="AE27">
        <f>'IDT-1'!F27</f>
        <v>-2.3069999999999999</v>
      </c>
      <c r="AF27" s="26"/>
      <c r="AG27">
        <f t="shared" si="2"/>
        <v>883.68892453390947</v>
      </c>
      <c r="AI27" s="75">
        <f>PXIL!J27</f>
        <v>0</v>
      </c>
      <c r="AJ27" s="75">
        <f>PXIL!P27</f>
        <v>0</v>
      </c>
      <c r="AK27" s="75">
        <f>RTM_IEX!J27</f>
        <v>38.75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-9.64E-2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5.2758559999999992</v>
      </c>
      <c r="O28">
        <f>TPDDL_ISGS_exbus!BB28</f>
        <v>528.17099120345711</v>
      </c>
      <c r="P28" s="77">
        <v>19.371149350264048</v>
      </c>
      <c r="Q28" s="77">
        <v>7.7499999999999982</v>
      </c>
      <c r="R28" s="80">
        <v>9.07</v>
      </c>
      <c r="S28" s="80">
        <v>0</v>
      </c>
      <c r="T28" s="78">
        <f>SUMPRODUCT(LTA!F28:AJ28,LTA!F$101:AJ$101,LTA!F$105:AJ$105)</f>
        <v>0.15</v>
      </c>
      <c r="U28" s="78">
        <f>SUMPRODUCT(LTA!F28:AJ28,LTA!F$102:AJ$102,LTA!F$105:AJ$105)</f>
        <v>323.49999999999994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</v>
      </c>
      <c r="AA28" s="117">
        <f>STOA!J28</f>
        <v>8.8000000000000007</v>
      </c>
      <c r="AB28" s="117">
        <f>-STOA!P28</f>
        <v>0</v>
      </c>
      <c r="AC28">
        <f t="shared" si="0"/>
        <v>8.4560719955044483</v>
      </c>
      <c r="AD28">
        <f t="shared" si="1"/>
        <v>938.90304134531516</v>
      </c>
      <c r="AE28">
        <f>'IDT-1'!F28</f>
        <v>-13.263</v>
      </c>
      <c r="AF28" s="26"/>
      <c r="AG28">
        <f t="shared" si="2"/>
        <v>925.64004134531513</v>
      </c>
      <c r="AI28" s="75">
        <f>PXIL!J28</f>
        <v>0</v>
      </c>
      <c r="AJ28" s="75">
        <f>PXIL!P28</f>
        <v>0</v>
      </c>
      <c r="AK28" s="75">
        <f>RTM_IEX!J28</f>
        <v>33.9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-9.64E-2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5.2478239999999996</v>
      </c>
      <c r="O29">
        <f>TPDDL_ISGS_exbus!BB29</f>
        <v>531.89912688477136</v>
      </c>
      <c r="P29" s="77">
        <v>19.371149350264048</v>
      </c>
      <c r="Q29" s="77">
        <v>7.8899999999999979</v>
      </c>
      <c r="R29" s="80">
        <v>13.262267829656235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325.24999999999994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8.8000000000000007</v>
      </c>
      <c r="AB29" s="117">
        <f>-STOA!P29</f>
        <v>0</v>
      </c>
      <c r="AC29">
        <f t="shared" si="0"/>
        <v>8.8900800996678164</v>
      </c>
      <c r="AD29">
        <f t="shared" si="1"/>
        <v>999.84140475212234</v>
      </c>
      <c r="AE29">
        <f>'IDT-1'!F29</f>
        <v>0</v>
      </c>
      <c r="AF29" s="26"/>
      <c r="AG29">
        <f t="shared" si="2"/>
        <v>999.84140475212234</v>
      </c>
      <c r="AI29" s="75">
        <f>PXIL!J29</f>
        <v>0</v>
      </c>
      <c r="AJ29" s="75">
        <f>PXIL!P29</f>
        <v>0</v>
      </c>
      <c r="AK29" s="75">
        <f>RTM_IEX!J29</f>
        <v>77.489999999999995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-9.64E-2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5.0574399999999988</v>
      </c>
      <c r="O30">
        <f>TPDDL_ISGS_exbus!BB30</f>
        <v>531.89937429450174</v>
      </c>
      <c r="P30" s="77">
        <v>19.371149350264048</v>
      </c>
      <c r="Q30" s="77">
        <v>7.8899999999999979</v>
      </c>
      <c r="R30" s="80">
        <v>17.18214589058206</v>
      </c>
      <c r="S30" s="80">
        <v>0</v>
      </c>
      <c r="T30" s="78">
        <f>SUMPRODUCT(LTA!F30:AJ30,LTA!F$101:AJ$101,LTA!F$105:AJ$105)</f>
        <v>6.6800000000000006</v>
      </c>
      <c r="U30" s="78">
        <f>SUMPRODUCT(LTA!F30:AJ30,LTA!F$102:AJ$102,LTA!F$105:AJ$105)</f>
        <v>328.28999999999996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8.8000000000000007</v>
      </c>
      <c r="AB30" s="117">
        <f>-STOA!P30</f>
        <v>0</v>
      </c>
      <c r="AC30">
        <f t="shared" si="0"/>
        <v>8.9469258246095897</v>
      </c>
      <c r="AD30">
        <f t="shared" si="1"/>
        <v>1006.2443004978367</v>
      </c>
      <c r="AE30">
        <f>'IDT-1'!F30</f>
        <v>0</v>
      </c>
      <c r="AF30" s="26"/>
      <c r="AG30">
        <f t="shared" si="2"/>
        <v>1006.2443004978367</v>
      </c>
      <c r="AI30" s="75">
        <f>PXIL!J30</f>
        <v>0</v>
      </c>
      <c r="AJ30" s="75">
        <f>PXIL!P30</f>
        <v>0</v>
      </c>
      <c r="AK30" s="75">
        <f>RTM_IEX!J30</f>
        <v>72.650000000000006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11.993446204259966</v>
      </c>
      <c r="F31">
        <f>GT_Spot!T31</f>
        <v>0</v>
      </c>
      <c r="G31">
        <f>PPCL_NG!T31</f>
        <v>-9.64E-2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4.967503999999999</v>
      </c>
      <c r="O31">
        <f>TPDDL_ISGS_exbus!BB31</f>
        <v>533.45357582164422</v>
      </c>
      <c r="P31" s="77">
        <v>19.371149350264048</v>
      </c>
      <c r="Q31" s="77">
        <v>7.7499999999999982</v>
      </c>
      <c r="R31" s="80">
        <v>19.199999999999996</v>
      </c>
      <c r="S31" s="80">
        <v>0</v>
      </c>
      <c r="T31" s="78">
        <f>SUMPRODUCT(LTA!F31:AJ31,LTA!F$101:AJ$101,LTA!F$105:AJ$105)</f>
        <v>12.38</v>
      </c>
      <c r="U31" s="78">
        <f>SUMPRODUCT(LTA!F31:AJ31,LTA!F$102:AJ$102,LTA!F$105:AJ$105)</f>
        <v>331.62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8.8000000000000007</v>
      </c>
      <c r="AB31" s="117">
        <f>-STOA!P31</f>
        <v>0</v>
      </c>
      <c r="AC31">
        <f t="shared" si="0"/>
        <v>9.1836644774113232</v>
      </c>
      <c r="AD31">
        <f t="shared" si="1"/>
        <v>1032.9096814815955</v>
      </c>
      <c r="AE31">
        <f>'IDT-1'!F31</f>
        <v>0</v>
      </c>
      <c r="AF31" s="26"/>
      <c r="AG31">
        <f t="shared" si="2"/>
        <v>1032.9096814815955</v>
      </c>
      <c r="AI31" s="75">
        <f>PXIL!J31</f>
        <v>0</v>
      </c>
      <c r="AJ31" s="75">
        <f>PXIL!P31</f>
        <v>0</v>
      </c>
      <c r="AK31" s="75">
        <f>RTM_IEX!J31</f>
        <v>87.18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-9.64E-2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5.0013759999999987</v>
      </c>
      <c r="O32">
        <f>TPDDL_ISGS_exbus!BB32</f>
        <v>533.45357582164422</v>
      </c>
      <c r="P32" s="77">
        <v>19.371149350264048</v>
      </c>
      <c r="Q32" s="77">
        <v>7.7499999999999982</v>
      </c>
      <c r="R32" s="80">
        <v>19.2</v>
      </c>
      <c r="S32" s="80">
        <v>0</v>
      </c>
      <c r="T32" s="78">
        <f>SUMPRODUCT(LTA!F32:AJ32,LTA!F$101:AJ$101,LTA!F$105:AJ$105)</f>
        <v>17.86</v>
      </c>
      <c r="U32" s="78">
        <f>SUMPRODUCT(LTA!F32:AJ32,LTA!F$102:AJ$102,LTA!F$105:AJ$105)</f>
        <v>335.21999999999997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8.8000000000000007</v>
      </c>
      <c r="AB32" s="117">
        <f>-STOA!P32</f>
        <v>0</v>
      </c>
      <c r="AC32">
        <f t="shared" si="0"/>
        <v>8.7523793105771794</v>
      </c>
      <c r="AD32">
        <f t="shared" si="1"/>
        <v>984.33128859909516</v>
      </c>
      <c r="AE32">
        <f>'IDT-1'!F32</f>
        <v>0</v>
      </c>
      <c r="AF32" s="26"/>
      <c r="AG32">
        <f t="shared" si="2"/>
        <v>984.33128859909516</v>
      </c>
      <c r="AI32" s="75">
        <f>PXIL!J32</f>
        <v>0</v>
      </c>
      <c r="AJ32" s="75">
        <f>PXIL!P32</f>
        <v>0</v>
      </c>
      <c r="AK32" s="75">
        <f>RTM_IEX!J32</f>
        <v>29.06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11.989896154925626</v>
      </c>
      <c r="F33">
        <f>GT_Spot!T33</f>
        <v>0</v>
      </c>
      <c r="G33">
        <f>PPCL_NG!T33</f>
        <v>-9.64E-2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4.865888</v>
      </c>
      <c r="O33">
        <f>TPDDL_ISGS_exbus!BB33</f>
        <v>519.49893467534378</v>
      </c>
      <c r="P33" s="77">
        <v>19.371149350264048</v>
      </c>
      <c r="Q33" s="77">
        <v>7.75</v>
      </c>
      <c r="R33" s="80">
        <v>19.2</v>
      </c>
      <c r="S33" s="80">
        <v>0</v>
      </c>
      <c r="T33" s="78">
        <f>SUMPRODUCT(LTA!F33:AJ33,LTA!F$101:AJ$101,LTA!F$105:AJ$105)</f>
        <v>22.9</v>
      </c>
      <c r="U33" s="78">
        <f>SUMPRODUCT(LTA!F33:AJ33,LTA!F$102:AJ$102,LTA!F$105:AJ$105)</f>
        <v>337.9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8.8000000000000007</v>
      </c>
      <c r="AB33" s="117">
        <f>-STOA!P33</f>
        <v>0</v>
      </c>
      <c r="AC33">
        <f t="shared" si="0"/>
        <v>9.2930501740897355</v>
      </c>
      <c r="AD33">
        <f t="shared" si="1"/>
        <v>1045.2304885892822</v>
      </c>
      <c r="AE33">
        <f>'IDT-1'!F33</f>
        <v>0</v>
      </c>
      <c r="AF33" s="26"/>
      <c r="AG33">
        <f t="shared" si="2"/>
        <v>1045.2304885892822</v>
      </c>
      <c r="AI33" s="75">
        <f>PXIL!J33</f>
        <v>0</v>
      </c>
      <c r="AJ33" s="75">
        <f>PXIL!P33</f>
        <v>0</v>
      </c>
      <c r="AK33" s="75">
        <f>RTM_IEX!J33</f>
        <v>96.87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-9.64E-2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4.8997599999999997</v>
      </c>
      <c r="O34">
        <f>TPDDL_ISGS_exbus!BB34</f>
        <v>511.95294841789615</v>
      </c>
      <c r="P34" s="77">
        <v>19.371149350264048</v>
      </c>
      <c r="Q34" s="77">
        <v>7.75</v>
      </c>
      <c r="R34" s="80">
        <v>19.2</v>
      </c>
      <c r="S34" s="80">
        <v>0</v>
      </c>
      <c r="T34" s="78">
        <f>SUMPRODUCT(LTA!F34:AJ34,LTA!F$101:AJ$101,LTA!F$105:AJ$105)</f>
        <v>34.130000000000003</v>
      </c>
      <c r="U34" s="78">
        <f>SUMPRODUCT(LTA!F34:AJ34,LTA!F$102:AJ$102,LTA!F$105:AJ$105)</f>
        <v>341.74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8.8000000000000007</v>
      </c>
      <c r="AB34" s="117">
        <f>-STOA!P34</f>
        <v>0</v>
      </c>
      <c r="AC34">
        <f t="shared" si="0"/>
        <v>9.0185595686241982</v>
      </c>
      <c r="AD34">
        <f t="shared" si="1"/>
        <v>1014.3128649373002</v>
      </c>
      <c r="AE34">
        <f>'IDT-1'!F34</f>
        <v>0</v>
      </c>
      <c r="AF34" s="26"/>
      <c r="AG34">
        <f t="shared" si="2"/>
        <v>1014.3128649373002</v>
      </c>
      <c r="AI34" s="75">
        <f>PXIL!J34</f>
        <v>0</v>
      </c>
      <c r="AJ34" s="75">
        <f>PXIL!P34</f>
        <v>0</v>
      </c>
      <c r="AK34" s="75">
        <f>RTM_IEX!J34</f>
        <v>58.12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11.989896154925626</v>
      </c>
      <c r="F35">
        <f>GT_Spot!T35</f>
        <v>0</v>
      </c>
      <c r="G35">
        <f>PPCL_NG!T35</f>
        <v>-9.64E-2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5.9945701357466064</v>
      </c>
      <c r="M35">
        <f>EDWPCL!W35</f>
        <v>0</v>
      </c>
      <c r="N35">
        <f>'MSW BWN'!W35</f>
        <v>4.9219520000000001</v>
      </c>
      <c r="O35">
        <f>TPDDL_ISGS_exbus!BB35</f>
        <v>563.35407913385063</v>
      </c>
      <c r="P35" s="77">
        <v>19.370000000000005</v>
      </c>
      <c r="Q35" s="77">
        <v>7.86</v>
      </c>
      <c r="R35" s="80">
        <v>19.96</v>
      </c>
      <c r="S35" s="80">
        <v>0</v>
      </c>
      <c r="T35" s="78">
        <f>SUMPRODUCT(LTA!F35:AJ35,LTA!F$101:AJ$101,LTA!F$105:AJ$105)</f>
        <v>44.91</v>
      </c>
      <c r="U35" s="78">
        <f>SUMPRODUCT(LTA!F35:AJ35,LTA!F$102:AJ$102,LTA!F$105:AJ$105)</f>
        <v>345.68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8.8000000000000007</v>
      </c>
      <c r="AB35" s="117">
        <f>-STOA!P35</f>
        <v>0</v>
      </c>
      <c r="AC35">
        <f t="shared" si="0"/>
        <v>9.3087831572534707</v>
      </c>
      <c r="AD35">
        <f t="shared" si="1"/>
        <v>1047.0025946019975</v>
      </c>
      <c r="AE35">
        <f>'IDT-1'!F35</f>
        <v>0</v>
      </c>
      <c r="AF35" s="26"/>
      <c r="AG35">
        <f t="shared" si="2"/>
        <v>1047.0025946019975</v>
      </c>
      <c r="AI35" s="75">
        <f>PXIL!J35</f>
        <v>0</v>
      </c>
      <c r="AJ35" s="75">
        <f>PXIL!P35</f>
        <v>0</v>
      </c>
      <c r="AK35" s="75">
        <f>RTM_IEX!J35</f>
        <v>24.22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11.989896154925626</v>
      </c>
      <c r="F36">
        <f>GT_Spot!T36</f>
        <v>0</v>
      </c>
      <c r="G36">
        <f>PPCL_NG!T36</f>
        <v>-9.64E-2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4.9558239999999998</v>
      </c>
      <c r="O36">
        <f>TPDDL_ISGS_exbus!BB36</f>
        <v>557.55629760145064</v>
      </c>
      <c r="P36" s="77">
        <v>19.370000000000005</v>
      </c>
      <c r="Q36" s="77">
        <v>7.86</v>
      </c>
      <c r="R36" s="80">
        <v>19.96</v>
      </c>
      <c r="S36" s="80">
        <v>0</v>
      </c>
      <c r="T36" s="78">
        <f>SUMPRODUCT(LTA!F36:AJ36,LTA!F$101:AJ$101,LTA!F$105:AJ$105)</f>
        <v>55.35</v>
      </c>
      <c r="U36" s="78">
        <f>SUMPRODUCT(LTA!F36:AJ36,LTA!F$102:AJ$102,LTA!F$105:AJ$105)</f>
        <v>349.89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8.8000000000000007</v>
      </c>
      <c r="AB36" s="117">
        <f>-STOA!P36</f>
        <v>0</v>
      </c>
      <c r="AC36">
        <f t="shared" si="0"/>
        <v>9.2432082903571509</v>
      </c>
      <c r="AD36">
        <f t="shared" si="1"/>
        <v>1039.6164800488577</v>
      </c>
      <c r="AE36">
        <f>'IDT-1'!F36</f>
        <v>0</v>
      </c>
      <c r="AF36" s="26"/>
      <c r="AG36">
        <f t="shared" si="2"/>
        <v>1039.6164800488577</v>
      </c>
      <c r="AI36" s="75">
        <f>PXIL!J36</f>
        <v>0</v>
      </c>
      <c r="AJ36" s="75">
        <f>PXIL!P36</f>
        <v>0</v>
      </c>
      <c r="AK36" s="75">
        <f>RTM_IEX!J36</f>
        <v>7.75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11.989896154925626</v>
      </c>
      <c r="F37">
        <f>GT_Spot!T37</f>
        <v>0</v>
      </c>
      <c r="G37">
        <f>PPCL_NG!T37</f>
        <v>-9.64E-2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5.1800799999999985</v>
      </c>
      <c r="O37">
        <f>TPDDL_ISGS_exbus!BB37</f>
        <v>543.95392263741633</v>
      </c>
      <c r="P37" s="77">
        <v>60.07</v>
      </c>
      <c r="Q37" s="77">
        <v>7.86</v>
      </c>
      <c r="R37" s="80">
        <v>19.2</v>
      </c>
      <c r="S37" s="80">
        <v>0</v>
      </c>
      <c r="T37" s="78">
        <f>SUMPRODUCT(LTA!F37:AJ37,LTA!F$101:AJ$101,LTA!F$105:AJ$105)</f>
        <v>58.56</v>
      </c>
      <c r="U37" s="78">
        <f>SUMPRODUCT(LTA!F37:AJ37,LTA!F$102:AJ$102,LTA!F$105:AJ$105)</f>
        <v>357.36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8.8000000000000007</v>
      </c>
      <c r="AB37" s="117">
        <f>-STOA!P37</f>
        <v>0</v>
      </c>
      <c r="AC37">
        <f t="shared" si="0"/>
        <v>9.5880088434736521</v>
      </c>
      <c r="AD37">
        <f t="shared" si="1"/>
        <v>1078.4535605317067</v>
      </c>
      <c r="AE37">
        <f>'IDT-1'!F37</f>
        <v>0</v>
      </c>
      <c r="AF37" s="26"/>
      <c r="AG37">
        <f t="shared" si="2"/>
        <v>1078.4535605317067</v>
      </c>
      <c r="AI37" s="75">
        <f>PXIL!J37</f>
        <v>0</v>
      </c>
      <c r="AJ37" s="75">
        <f>PXIL!P37</f>
        <v>0</v>
      </c>
      <c r="AK37" s="75">
        <f>RTM_IEX!J37</f>
        <v>9.69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11.989896154925626</v>
      </c>
      <c r="F38">
        <f>GT_Spot!T38</f>
        <v>0</v>
      </c>
      <c r="G38">
        <f>PPCL_NG!T38</f>
        <v>-9.64E-2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5.4043359999999989</v>
      </c>
      <c r="O38">
        <f>TPDDL_ISGS_exbus!BB38</f>
        <v>544.64621376941636</v>
      </c>
      <c r="P38" s="77">
        <v>60.07</v>
      </c>
      <c r="Q38" s="77">
        <v>7.86</v>
      </c>
      <c r="R38" s="80">
        <v>19.2</v>
      </c>
      <c r="S38" s="80">
        <v>0</v>
      </c>
      <c r="T38" s="78">
        <f>SUMPRODUCT(LTA!F38:AJ38,LTA!F$101:AJ$101,LTA!F$105:AJ$105)</f>
        <v>68.430000000000007</v>
      </c>
      <c r="U38" s="78">
        <f>SUMPRODUCT(LTA!F38:AJ38,LTA!F$102:AJ$102,LTA!F$105:AJ$105)</f>
        <v>365.39000000000004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8.8000000000000007</v>
      </c>
      <c r="AB38" s="117">
        <f>-STOA!P38</f>
        <v>0</v>
      </c>
      <c r="AC38">
        <f t="shared" si="0"/>
        <v>9.6683224582352523</v>
      </c>
      <c r="AD38">
        <f t="shared" si="1"/>
        <v>1087.4997940489454</v>
      </c>
      <c r="AE38">
        <f>'IDT-1'!F38</f>
        <v>0</v>
      </c>
      <c r="AF38" s="26"/>
      <c r="AG38">
        <f t="shared" si="2"/>
        <v>1087.4997940489454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11.88885770418187</v>
      </c>
      <c r="F39">
        <f>GT_Spot!T39</f>
        <v>0</v>
      </c>
      <c r="G39">
        <f>PPCL_NG!T39</f>
        <v>-9.64E-2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4.7093759999999989</v>
      </c>
      <c r="O39">
        <f>TPDDL_ISGS_exbus!BB39</f>
        <v>536.69901347623511</v>
      </c>
      <c r="P39" s="77">
        <v>60.07</v>
      </c>
      <c r="Q39" s="77">
        <v>7.75</v>
      </c>
      <c r="R39" s="80">
        <v>19.2</v>
      </c>
      <c r="S39" s="80">
        <v>0</v>
      </c>
      <c r="T39" s="78">
        <f>SUMPRODUCT(LTA!F39:AJ39,LTA!F$101:AJ$101,LTA!F$105:AJ$105)</f>
        <v>78.990000000000009</v>
      </c>
      <c r="U39" s="78">
        <f>SUMPRODUCT(LTA!F39:AJ39,LTA!F$102:AJ$102,LTA!F$105:AJ$105)</f>
        <v>382.04999999999995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8.8000000000000007</v>
      </c>
      <c r="AB39" s="117">
        <f>-STOA!P39</f>
        <v>0</v>
      </c>
      <c r="AC39">
        <f t="shared" si="0"/>
        <v>10.096294134954572</v>
      </c>
      <c r="AD39">
        <f t="shared" si="1"/>
        <v>1075.4386236283008</v>
      </c>
      <c r="AE39">
        <f>'IDT-1'!F39</f>
        <v>0</v>
      </c>
      <c r="AF39" s="26"/>
      <c r="AG39">
        <f t="shared" si="2"/>
        <v>1075.4386236283008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11.88885770418187</v>
      </c>
      <c r="F40">
        <f>GT_Spot!T40</f>
        <v>0</v>
      </c>
      <c r="G40">
        <f>PPCL_NG!T40</f>
        <v>-9.64E-2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4.9453119999999995</v>
      </c>
      <c r="O40">
        <f>TPDDL_ISGS_exbus!BB40</f>
        <v>536.69901347623511</v>
      </c>
      <c r="P40" s="77">
        <v>60.07</v>
      </c>
      <c r="Q40" s="77">
        <v>7.75</v>
      </c>
      <c r="R40" s="80">
        <v>19.2</v>
      </c>
      <c r="S40" s="80">
        <v>0</v>
      </c>
      <c r="T40" s="78">
        <f>SUMPRODUCT(LTA!F40:AJ40,LTA!F$101:AJ$101,LTA!F$105:AJ$105)</f>
        <v>86.72</v>
      </c>
      <c r="U40" s="78">
        <f>SUMPRODUCT(LTA!F40:AJ40,LTA!F$102:AJ$102,LTA!F$105:AJ$105)</f>
        <v>390.65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8.8000000000000007</v>
      </c>
      <c r="AB40" s="117">
        <f>-STOA!P40</f>
        <v>0</v>
      </c>
      <c r="AC40">
        <f t="shared" si="0"/>
        <v>10.572458546088713</v>
      </c>
      <c r="AD40">
        <f t="shared" si="1"/>
        <v>1189.3383952171669</v>
      </c>
      <c r="AE40">
        <f>'IDT-1'!F40</f>
        <v>0</v>
      </c>
      <c r="AF40" s="26"/>
      <c r="AG40">
        <f t="shared" si="2"/>
        <v>1189.3383952171669</v>
      </c>
      <c r="AI40" s="75">
        <f>PXIL!J40</f>
        <v>0</v>
      </c>
      <c r="AJ40" s="75">
        <f>PXIL!P40</f>
        <v>0</v>
      </c>
      <c r="AK40" s="75">
        <f>RTM_IEX!J40</f>
        <v>67.81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11.88885770418187</v>
      </c>
      <c r="F41">
        <f>GT_Spot!T41</f>
        <v>0</v>
      </c>
      <c r="G41">
        <f>PPCL_NG!T41</f>
        <v>-9.64E-2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5.0399199999999995</v>
      </c>
      <c r="O41">
        <f>TPDDL_ISGS_exbus!BB41</f>
        <v>544.31934699773001</v>
      </c>
      <c r="P41" s="77">
        <v>60.07</v>
      </c>
      <c r="Q41" s="77">
        <v>7.92</v>
      </c>
      <c r="R41" s="80">
        <v>19.2</v>
      </c>
      <c r="S41" s="80">
        <v>0</v>
      </c>
      <c r="T41" s="78">
        <f>SUMPRODUCT(LTA!F41:AJ41,LTA!F$101:AJ$101,LTA!F$105:AJ$105)</f>
        <v>88.37</v>
      </c>
      <c r="U41" s="78">
        <f>SUMPRODUCT(LTA!F41:AJ41,LTA!F$102:AJ$102,LTA!F$105:AJ$105)</f>
        <v>399.05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8.8000000000000007</v>
      </c>
      <c r="AB41" s="117">
        <f>-STOA!P41</f>
        <v>0</v>
      </c>
      <c r="AC41">
        <f t="shared" si="0"/>
        <v>11.113878031477867</v>
      </c>
      <c r="AD41">
        <f t="shared" si="1"/>
        <v>1250.3219172532727</v>
      </c>
      <c r="AE41">
        <f>'IDT-1'!F41</f>
        <v>0</v>
      </c>
      <c r="AF41" s="26"/>
      <c r="AG41">
        <f t="shared" si="2"/>
        <v>1250.3219172532727</v>
      </c>
      <c r="AI41" s="75">
        <f>PXIL!J41</f>
        <v>0</v>
      </c>
      <c r="AJ41" s="75">
        <f>PXIL!P41</f>
        <v>0</v>
      </c>
      <c r="AK41" s="75">
        <f>RTM_IEX!J41</f>
        <v>111.4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11.88885770418187</v>
      </c>
      <c r="F42">
        <f>GT_Spot!T42</f>
        <v>0</v>
      </c>
      <c r="G42">
        <f>PPCL_NG!T42</f>
        <v>-9.64E-2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5.3938240000000004</v>
      </c>
      <c r="O42">
        <f>TPDDL_ISGS_exbus!BB42</f>
        <v>543.63759441056425</v>
      </c>
      <c r="P42" s="77">
        <v>60.07</v>
      </c>
      <c r="Q42" s="77">
        <v>7.92</v>
      </c>
      <c r="R42" s="80">
        <v>19.2</v>
      </c>
      <c r="S42" s="80">
        <v>0</v>
      </c>
      <c r="T42" s="78">
        <f>SUMPRODUCT(LTA!F42:AJ42,LTA!F$101:AJ$101,LTA!F$105:AJ$105)</f>
        <v>93.87</v>
      </c>
      <c r="U42" s="78">
        <f>SUMPRODUCT(LTA!F42:AJ42,LTA!F$102:AJ$102,LTA!F$105:AJ$105)</f>
        <v>405.35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8.8000000000000007</v>
      </c>
      <c r="AB42" s="117">
        <f>-STOA!P42</f>
        <v>0</v>
      </c>
      <c r="AC42">
        <f t="shared" si="0"/>
        <v>11.342696963910807</v>
      </c>
      <c r="AD42">
        <f t="shared" si="1"/>
        <v>1276.0952497336739</v>
      </c>
      <c r="AE42">
        <f>'IDT-1'!F42</f>
        <v>0</v>
      </c>
      <c r="AF42" s="26"/>
      <c r="AG42">
        <f t="shared" si="2"/>
        <v>1276.0952497336739</v>
      </c>
      <c r="AI42" s="75">
        <f>PXIL!J42</f>
        <v>0</v>
      </c>
      <c r="AJ42" s="75">
        <f>PXIL!P42</f>
        <v>0</v>
      </c>
      <c r="AK42" s="75">
        <f>RTM_IEX!J42</f>
        <v>125.93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11.88885770418187</v>
      </c>
      <c r="F43">
        <f>GT_Spot!T43</f>
        <v>0</v>
      </c>
      <c r="G43">
        <f>PPCL_NG!T43</f>
        <v>-9.64E-2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5.3038879999999997</v>
      </c>
      <c r="O43">
        <f>TPDDL_ISGS_exbus!BB43</f>
        <v>550.1300721556247</v>
      </c>
      <c r="P43" s="77">
        <v>60.07</v>
      </c>
      <c r="Q43" s="77">
        <v>27.243638792412504</v>
      </c>
      <c r="R43" s="80">
        <v>19.2</v>
      </c>
      <c r="S43" s="80">
        <v>0</v>
      </c>
      <c r="T43" s="78">
        <f>SUMPRODUCT(LTA!F43:AJ43,LTA!F$101:AJ$101,LTA!F$105:AJ$105)</f>
        <v>99.99</v>
      </c>
      <c r="U43" s="78">
        <f>SUMPRODUCT(LTA!F43:AJ43,LTA!F$102:AJ$102,LTA!F$105:AJ$105)</f>
        <v>410.92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8.7100000000000009</v>
      </c>
      <c r="AB43" s="117">
        <f>-STOA!P43</f>
        <v>0</v>
      </c>
      <c r="AC43">
        <f t="shared" si="0"/>
        <v>11.117119352640572</v>
      </c>
      <c r="AD43">
        <f t="shared" si="1"/>
        <v>1250.6870078824172</v>
      </c>
      <c r="AE43">
        <f>'IDT-1'!F43</f>
        <v>0</v>
      </c>
      <c r="AF43" s="26"/>
      <c r="AG43">
        <f t="shared" si="2"/>
        <v>1250.6870078824172</v>
      </c>
      <c r="AI43" s="75">
        <f>PXIL!J43</f>
        <v>0</v>
      </c>
      <c r="AJ43" s="75">
        <f>PXIL!P43</f>
        <v>0</v>
      </c>
      <c r="AK43" s="75">
        <f>RTM_IEX!J43</f>
        <v>62.97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11.88885770418187</v>
      </c>
      <c r="F44">
        <f>GT_Spot!T44</f>
        <v>0</v>
      </c>
      <c r="G44">
        <f>PPCL_NG!T44</f>
        <v>-9.64E-2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4.7817919999999994</v>
      </c>
      <c r="O44">
        <f>TPDDL_ISGS_exbus!BB44</f>
        <v>560.44496819626897</v>
      </c>
      <c r="P44" s="77">
        <v>60.07</v>
      </c>
      <c r="Q44" s="77">
        <v>27.243638792412504</v>
      </c>
      <c r="R44" s="80">
        <v>19.2</v>
      </c>
      <c r="S44" s="80">
        <v>0</v>
      </c>
      <c r="T44" s="78">
        <f>SUMPRODUCT(LTA!F44:AJ44,LTA!F$101:AJ$101,LTA!F$105:AJ$105)</f>
        <v>100.72</v>
      </c>
      <c r="U44" s="78">
        <f>SUMPRODUCT(LTA!F44:AJ44,LTA!F$102:AJ$102,LTA!F$105:AJ$105)</f>
        <v>415.77000000000004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8.7100000000000009</v>
      </c>
      <c r="AB44" s="117">
        <f>-STOA!P44</f>
        <v>0</v>
      </c>
      <c r="AC44">
        <f t="shared" si="0"/>
        <v>11.721087992998243</v>
      </c>
      <c r="AD44">
        <f t="shared" si="1"/>
        <v>1318.7158392827039</v>
      </c>
      <c r="AE44">
        <f>'IDT-1'!F44</f>
        <v>0</v>
      </c>
      <c r="AF44" s="26"/>
      <c r="AG44">
        <f t="shared" si="2"/>
        <v>1318.7158392827039</v>
      </c>
      <c r="AI44" s="75">
        <f>PXIL!J44</f>
        <v>0</v>
      </c>
      <c r="AJ44" s="75">
        <f>PXIL!P44</f>
        <v>0</v>
      </c>
      <c r="AK44" s="75">
        <f>RTM_IEX!J44</f>
        <v>116.23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11.88885770418187</v>
      </c>
      <c r="F45">
        <f>GT_Spot!T45</f>
        <v>0</v>
      </c>
      <c r="G45">
        <f>PPCL_NG!T45</f>
        <v>-9.64E-2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5.0177279999999991</v>
      </c>
      <c r="O45">
        <f>TPDDL_ISGS_exbus!BB45</f>
        <v>599.0248180594931</v>
      </c>
      <c r="P45" s="77">
        <v>60.07</v>
      </c>
      <c r="Q45" s="77">
        <v>26.800000000000004</v>
      </c>
      <c r="R45" s="80">
        <v>19.2</v>
      </c>
      <c r="S45" s="80">
        <v>0</v>
      </c>
      <c r="T45" s="78">
        <f>SUMPRODUCT(LTA!F45:AJ45,LTA!F$101:AJ$101,LTA!F$105:AJ$105)</f>
        <v>101.28</v>
      </c>
      <c r="U45" s="78">
        <f>SUMPRODUCT(LTA!F45:AJ45,LTA!F$102:AJ$102,LTA!F$105:AJ$105)</f>
        <v>428.36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8.7100000000000009</v>
      </c>
      <c r="AB45" s="117">
        <f>-STOA!P45</f>
        <v>0</v>
      </c>
      <c r="AC45">
        <f t="shared" si="0"/>
        <v>11.918842887221382</v>
      </c>
      <c r="AD45">
        <f t="shared" si="1"/>
        <v>1340.9902314592923</v>
      </c>
      <c r="AE45">
        <f>'IDT-1'!F45</f>
        <v>0</v>
      </c>
      <c r="AF45" s="26"/>
      <c r="AG45">
        <f t="shared" si="2"/>
        <v>1340.9902314592923</v>
      </c>
      <c r="AI45" s="75">
        <f>PXIL!J45</f>
        <v>0</v>
      </c>
      <c r="AJ45" s="75">
        <f>PXIL!P45</f>
        <v>0</v>
      </c>
      <c r="AK45" s="75">
        <f>RTM_IEX!J45</f>
        <v>87.18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11.88885770418187</v>
      </c>
      <c r="F46">
        <f>GT_Spot!T46</f>
        <v>0</v>
      </c>
      <c r="G46">
        <f>PPCL_NG!T46</f>
        <v>-9.64E-2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5.0854719999999993</v>
      </c>
      <c r="O46">
        <f>TPDDL_ISGS_exbus!BB46</f>
        <v>613.09199168389296</v>
      </c>
      <c r="P46" s="77">
        <v>60.07</v>
      </c>
      <c r="Q46" s="77">
        <v>26.800000000000004</v>
      </c>
      <c r="R46" s="80">
        <v>19.2</v>
      </c>
      <c r="S46" s="80">
        <v>0</v>
      </c>
      <c r="T46" s="78">
        <f>SUMPRODUCT(LTA!F46:AJ46,LTA!F$101:AJ$101,LTA!F$105:AJ$105)</f>
        <v>100.98</v>
      </c>
      <c r="U46" s="78">
        <f>SUMPRODUCT(LTA!F46:AJ46,LTA!F$102:AJ$102,LTA!F$105:AJ$105)</f>
        <v>429.8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8.7100000000000009</v>
      </c>
      <c r="AB46" s="117">
        <f>-STOA!P46</f>
        <v>0</v>
      </c>
      <c r="AC46">
        <f t="shared" si="0"/>
        <v>11.882894162316102</v>
      </c>
      <c r="AD46">
        <f t="shared" si="1"/>
        <v>1336.9410978085973</v>
      </c>
      <c r="AE46">
        <f>'IDT-1'!F46</f>
        <v>0</v>
      </c>
      <c r="AF46" s="26"/>
      <c r="AG46">
        <f t="shared" si="2"/>
        <v>1336.9410978085973</v>
      </c>
      <c r="AI46" s="75">
        <f>PXIL!J46</f>
        <v>0</v>
      </c>
      <c r="AJ46" s="75">
        <f>PXIL!P46</f>
        <v>0</v>
      </c>
      <c r="AK46" s="75">
        <f>RTM_IEX!J46</f>
        <v>67.819999999999993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12.225652539994387</v>
      </c>
      <c r="F47">
        <f>GT_Spot!T47</f>
        <v>0</v>
      </c>
      <c r="G47">
        <f>PPCL_NG!T47</f>
        <v>-9.64E-2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5.1462079999999988</v>
      </c>
      <c r="O47">
        <f>TPDDL_ISGS_exbus!BB47</f>
        <v>614.58629970300456</v>
      </c>
      <c r="P47" s="77">
        <v>60.07</v>
      </c>
      <c r="Q47" s="77">
        <v>26.800000000000004</v>
      </c>
      <c r="R47" s="80">
        <v>19.2</v>
      </c>
      <c r="S47" s="80">
        <v>0</v>
      </c>
      <c r="T47" s="78">
        <f>SUMPRODUCT(LTA!F47:AJ47,LTA!F$101:AJ$101,LTA!F$105:AJ$105)</f>
        <v>101.46000000000001</v>
      </c>
      <c r="U47" s="78">
        <f>SUMPRODUCT(LTA!F47:AJ47,LTA!F$102:AJ$102,LTA!F$105:AJ$105)</f>
        <v>430.04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8.7100000000000009</v>
      </c>
      <c r="AB47" s="117">
        <f>-STOA!P47</f>
        <v>0</v>
      </c>
      <c r="AC47">
        <f t="shared" si="0"/>
        <v>11.522198344239433</v>
      </c>
      <c r="AD47">
        <f t="shared" si="1"/>
        <v>1296.313632481598</v>
      </c>
      <c r="AE47">
        <f>'IDT-1'!F47</f>
        <v>0</v>
      </c>
      <c r="AF47" s="26"/>
      <c r="AG47">
        <f t="shared" si="2"/>
        <v>1296.313632481598</v>
      </c>
      <c r="AI47" s="75">
        <f>PXIL!J47</f>
        <v>0</v>
      </c>
      <c r="AJ47" s="75">
        <f>PXIL!P47</f>
        <v>0</v>
      </c>
      <c r="AK47" s="75">
        <f>RTM_IEX!J47</f>
        <v>24.22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8.7021891891891876</v>
      </c>
      <c r="F48">
        <f>GT_Spot!T48</f>
        <v>0</v>
      </c>
      <c r="G48">
        <f>PPCL_NG!T48</f>
        <v>-9.64E-2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5.3763039999999993</v>
      </c>
      <c r="O48">
        <f>TPDDL_ISGS_exbus!BB48</f>
        <v>596.80723453268001</v>
      </c>
      <c r="P48" s="77">
        <v>60.07</v>
      </c>
      <c r="Q48" s="77">
        <v>26.800000000000004</v>
      </c>
      <c r="R48" s="80">
        <v>19.2</v>
      </c>
      <c r="S48" s="80">
        <v>0</v>
      </c>
      <c r="T48" s="78">
        <f>SUMPRODUCT(LTA!F48:AJ48,LTA!F$101:AJ$101,LTA!F$105:AJ$105)</f>
        <v>101.22</v>
      </c>
      <c r="U48" s="78">
        <f>SUMPRODUCT(LTA!F48:AJ48,LTA!F$102:AJ$102,LTA!F$105:AJ$105)</f>
        <v>430.50000000000006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8.7100000000000009</v>
      </c>
      <c r="AB48" s="117">
        <f>-STOA!P48</f>
        <v>0</v>
      </c>
      <c r="AC48">
        <f t="shared" si="0"/>
        <v>11.892832938053493</v>
      </c>
      <c r="AD48">
        <f t="shared" si="1"/>
        <v>1338.0605653666544</v>
      </c>
      <c r="AE48">
        <f>'IDT-1'!F48</f>
        <v>0</v>
      </c>
      <c r="AF48" s="26"/>
      <c r="AG48">
        <f t="shared" si="2"/>
        <v>1338.0605653666544</v>
      </c>
      <c r="AI48" s="75">
        <f>PXIL!J48</f>
        <v>0</v>
      </c>
      <c r="AJ48" s="75">
        <f>PXIL!P48</f>
        <v>0</v>
      </c>
      <c r="AK48" s="75">
        <f>RTM_IEX!J48</f>
        <v>87.19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8.7021891891891876</v>
      </c>
      <c r="F49">
        <f>GT_Spot!T49</f>
        <v>0</v>
      </c>
      <c r="G49">
        <f>PPCL_NG!T49</f>
        <v>-9.64E-2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4.4117647058823524</v>
      </c>
      <c r="M49">
        <f>EDWPCL!W49</f>
        <v>0</v>
      </c>
      <c r="N49">
        <f>'MSW BWN'!W49</f>
        <v>5.1917599999999995</v>
      </c>
      <c r="O49">
        <f>TPDDL_ISGS_exbus!BB49</f>
        <v>593.12586672708267</v>
      </c>
      <c r="P49" s="77">
        <v>60.07</v>
      </c>
      <c r="Q49" s="77">
        <v>26.800000000000004</v>
      </c>
      <c r="R49" s="80">
        <v>19.2</v>
      </c>
      <c r="S49" s="80">
        <v>0</v>
      </c>
      <c r="T49" s="78">
        <f>SUMPRODUCT(LTA!F49:AJ49,LTA!F$101:AJ$101,LTA!F$105:AJ$105)</f>
        <v>101.49000000000001</v>
      </c>
      <c r="U49" s="78">
        <f>SUMPRODUCT(LTA!F49:AJ49,LTA!F$102:AJ$102,LTA!F$105:AJ$105)</f>
        <v>432.29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8.7100000000000009</v>
      </c>
      <c r="AB49" s="117">
        <f>-STOA!P49</f>
        <v>0</v>
      </c>
      <c r="AC49">
        <f t="shared" si="0"/>
        <v>11.904352689392626</v>
      </c>
      <c r="AD49">
        <f t="shared" si="1"/>
        <v>1339.3581082674896</v>
      </c>
      <c r="AE49">
        <f>'IDT-1'!F49</f>
        <v>0</v>
      </c>
      <c r="AF49" s="26"/>
      <c r="AG49">
        <f t="shared" si="2"/>
        <v>1339.3581082674896</v>
      </c>
      <c r="AI49" s="75">
        <f>PXIL!J49</f>
        <v>0</v>
      </c>
      <c r="AJ49" s="75">
        <f>PXIL!P49</f>
        <v>0</v>
      </c>
      <c r="AK49" s="75">
        <f>RTM_IEX!J49</f>
        <v>92.02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8.7021891891891876</v>
      </c>
      <c r="F50">
        <f>GT_Spot!T50</f>
        <v>0</v>
      </c>
      <c r="G50">
        <f>PPCL_NG!T50</f>
        <v>-9.64E-2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1.5773755656108595</v>
      </c>
      <c r="M50">
        <f>EDWPCL!W50</f>
        <v>0</v>
      </c>
      <c r="N50">
        <f>'MSW BWN'!W50</f>
        <v>5.2197919999999991</v>
      </c>
      <c r="O50">
        <f>TPDDL_ISGS_exbus!BB50</f>
        <v>593.12586672708267</v>
      </c>
      <c r="P50" s="77">
        <v>60.07</v>
      </c>
      <c r="Q50" s="77">
        <v>26.800000000000004</v>
      </c>
      <c r="R50" s="80">
        <v>19.2</v>
      </c>
      <c r="S50" s="80">
        <v>0</v>
      </c>
      <c r="T50" s="78">
        <f>SUMPRODUCT(LTA!F50:AJ50,LTA!F$101:AJ$101,LTA!F$105:AJ$105)</f>
        <v>100.99</v>
      </c>
      <c r="U50" s="78">
        <f>SUMPRODUCT(LTA!F50:AJ50,LTA!F$102:AJ$102,LTA!F$105:AJ$105)</f>
        <v>432.91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8.7100000000000009</v>
      </c>
      <c r="AB50" s="117">
        <f>-STOA!P50</f>
        <v>0</v>
      </c>
      <c r="AC50">
        <f t="shared" si="0"/>
        <v>11.838120746558239</v>
      </c>
      <c r="AD50">
        <f t="shared" si="1"/>
        <v>1331.8979830700528</v>
      </c>
      <c r="AE50">
        <f>'IDT-1'!F50</f>
        <v>0</v>
      </c>
      <c r="AF50" s="26"/>
      <c r="AG50">
        <f t="shared" si="2"/>
        <v>1331.8979830700528</v>
      </c>
      <c r="AI50" s="75">
        <f>PXIL!J50</f>
        <v>0</v>
      </c>
      <c r="AJ50" s="75">
        <f>PXIL!P50</f>
        <v>0</v>
      </c>
      <c r="AK50" s="75">
        <f>RTM_IEX!J50</f>
        <v>87.18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11.895139268159474</v>
      </c>
      <c r="F51">
        <f>GT_Spot!T51</f>
        <v>0</v>
      </c>
      <c r="G51">
        <f>PPCL_NG!T51</f>
        <v>-9.64E-2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5.7013574660633486</v>
      </c>
      <c r="M51">
        <f>EDWPCL!W51</f>
        <v>0</v>
      </c>
      <c r="N51">
        <f>'MSW BWN'!W51</f>
        <v>5.0515999999999996</v>
      </c>
      <c r="O51">
        <f>TPDDL_ISGS_exbus!BB51</f>
        <v>593.12586672708267</v>
      </c>
      <c r="P51" s="77">
        <v>65.460000000000008</v>
      </c>
      <c r="Q51" s="77">
        <v>26.800000000000004</v>
      </c>
      <c r="R51" s="80">
        <v>19.2</v>
      </c>
      <c r="S51" s="80">
        <v>0</v>
      </c>
      <c r="T51" s="78">
        <f>SUMPRODUCT(LTA!F51:AJ51,LTA!F$101:AJ$101,LTA!F$105:AJ$105)</f>
        <v>101.06</v>
      </c>
      <c r="U51" s="78">
        <f>SUMPRODUCT(LTA!F51:AJ51,LTA!F$102:AJ$102,LTA!F$105:AJ$105)</f>
        <v>432.38999999999993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8.7100000000000009</v>
      </c>
      <c r="AB51" s="117">
        <f>-STOA!P51</f>
        <v>0</v>
      </c>
      <c r="AC51">
        <f t="shared" si="0"/>
        <v>11.390453658377158</v>
      </c>
      <c r="AD51">
        <f t="shared" si="1"/>
        <v>1281.4743901376564</v>
      </c>
      <c r="AE51">
        <f>'IDT-1'!F51</f>
        <v>0</v>
      </c>
      <c r="AF51" s="26"/>
      <c r="AG51">
        <f t="shared" si="2"/>
        <v>1281.4743901376564</v>
      </c>
      <c r="AI51" s="75">
        <f>PXIL!J51</f>
        <v>0</v>
      </c>
      <c r="AJ51" s="75">
        <f>PXIL!P51</f>
        <v>0</v>
      </c>
      <c r="AK51" s="75">
        <f>RTM_IEX!J51</f>
        <v>24.22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11.895139268159474</v>
      </c>
      <c r="F52">
        <f>GT_Spot!T52</f>
        <v>0</v>
      </c>
      <c r="G52">
        <f>PPCL_NG!T52</f>
        <v>-9.64E-2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4.9558239999999998</v>
      </c>
      <c r="O52">
        <f>TPDDL_ISGS_exbus!BB52</f>
        <v>589.18007541788268</v>
      </c>
      <c r="P52" s="77">
        <v>65.460000000000008</v>
      </c>
      <c r="Q52" s="77">
        <v>26.800000000000004</v>
      </c>
      <c r="R52" s="80">
        <v>19.2</v>
      </c>
      <c r="S52" s="80">
        <v>0</v>
      </c>
      <c r="T52" s="78">
        <f>SUMPRODUCT(LTA!F52:AJ52,LTA!F$101:AJ$101,LTA!F$105:AJ$105)</f>
        <v>101.07</v>
      </c>
      <c r="U52" s="78">
        <f>SUMPRODUCT(LTA!F52:AJ52,LTA!F$102:AJ$102,LTA!F$105:AJ$105)</f>
        <v>433.48999999999995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8.7100000000000009</v>
      </c>
      <c r="AB52" s="117">
        <f>-STOA!P52</f>
        <v>0</v>
      </c>
      <c r="AC52">
        <f t="shared" si="0"/>
        <v>11.837263674538214</v>
      </c>
      <c r="AD52">
        <f t="shared" si="1"/>
        <v>1331.8014455943426</v>
      </c>
      <c r="AE52">
        <f>'IDT-1'!F52</f>
        <v>0</v>
      </c>
      <c r="AF52" s="26"/>
      <c r="AG52">
        <f t="shared" si="2"/>
        <v>1331.8014455943426</v>
      </c>
      <c r="AI52" s="75">
        <f>PXIL!J52</f>
        <v>0</v>
      </c>
      <c r="AJ52" s="75">
        <f>PXIL!P52</f>
        <v>0</v>
      </c>
      <c r="AK52" s="75">
        <f>RTM_IEX!J52</f>
        <v>77.5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11.895139268159474</v>
      </c>
      <c r="F53">
        <f>GT_Spot!T53</f>
        <v>0</v>
      </c>
      <c r="G53">
        <f>PPCL_NG!T53</f>
        <v>-9.64E-2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5.0294079999999992</v>
      </c>
      <c r="O53">
        <f>TPDDL_ISGS_exbus!BB53</f>
        <v>541.49024103985892</v>
      </c>
      <c r="P53" s="77">
        <v>65.460000000000008</v>
      </c>
      <c r="Q53" s="77">
        <v>26.800000000000004</v>
      </c>
      <c r="R53" s="80">
        <v>19.2</v>
      </c>
      <c r="S53" s="80">
        <v>0</v>
      </c>
      <c r="T53" s="78">
        <f>SUMPRODUCT(LTA!F53:AJ53,LTA!F$101:AJ$101,LTA!F$105:AJ$105)</f>
        <v>101.09</v>
      </c>
      <c r="U53" s="78">
        <f>SUMPRODUCT(LTA!F53:AJ53,LTA!F$102:AJ$102,LTA!F$105:AJ$105)</f>
        <v>433.28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8.7100000000000009</v>
      </c>
      <c r="AB53" s="117">
        <f>-STOA!P53</f>
        <v>0</v>
      </c>
      <c r="AC53">
        <f t="shared" si="0"/>
        <v>11.160840671211606</v>
      </c>
      <c r="AD53">
        <f t="shared" si="1"/>
        <v>1255.6116182196454</v>
      </c>
      <c r="AE53">
        <f>'IDT-1'!F53</f>
        <v>0</v>
      </c>
      <c r="AF53" s="26"/>
      <c r="AG53">
        <f t="shared" si="2"/>
        <v>1255.6116182196454</v>
      </c>
      <c r="AI53" s="75">
        <f>PXIL!J53</f>
        <v>0</v>
      </c>
      <c r="AJ53" s="75">
        <f>PXIL!P53</f>
        <v>0</v>
      </c>
      <c r="AK53" s="75">
        <f>RTM_IEX!J53</f>
        <v>48.44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11.88885770418187</v>
      </c>
      <c r="F54">
        <f>GT_Spot!T54</f>
        <v>0</v>
      </c>
      <c r="G54">
        <f>PPCL_NG!T54</f>
        <v>-9.64E-2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5.0679519999999991</v>
      </c>
      <c r="O54">
        <f>TPDDL_ISGS_exbus!BB54</f>
        <v>539.80126902411973</v>
      </c>
      <c r="P54" s="77">
        <v>61.720000000000006</v>
      </c>
      <c r="Q54" s="77">
        <v>7.75</v>
      </c>
      <c r="R54" s="80">
        <v>19.2</v>
      </c>
      <c r="S54" s="80">
        <v>0</v>
      </c>
      <c r="T54" s="78">
        <f>SUMPRODUCT(LTA!F54:AJ54,LTA!F$101:AJ$101,LTA!F$105:AJ$105)</f>
        <v>100.89</v>
      </c>
      <c r="U54" s="78">
        <f>SUMPRODUCT(LTA!F54:AJ54,LTA!F$102:AJ$102,LTA!F$105:AJ$105)</f>
        <v>432.59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8.7100000000000009</v>
      </c>
      <c r="AB54" s="117">
        <f>-STOA!P54</f>
        <v>0</v>
      </c>
      <c r="AC54">
        <f t="shared" si="0"/>
        <v>11.534517626910096</v>
      </c>
      <c r="AD54">
        <f t="shared" si="1"/>
        <v>1297.7012316842299</v>
      </c>
      <c r="AE54">
        <f>'IDT-1'!F54</f>
        <v>0</v>
      </c>
      <c r="AF54" s="26"/>
      <c r="AG54">
        <f t="shared" si="2"/>
        <v>1297.7012316842299</v>
      </c>
      <c r="AI54" s="75">
        <f>PXIL!J54</f>
        <v>0</v>
      </c>
      <c r="AJ54" s="75">
        <f>PXIL!P54</f>
        <v>0</v>
      </c>
      <c r="AK54" s="75">
        <f>RTM_IEX!J54</f>
        <v>116.24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11.88885770418187</v>
      </c>
      <c r="F55">
        <f>GT_Spot!T55</f>
        <v>0</v>
      </c>
      <c r="G55">
        <f>PPCL_NG!T55</f>
        <v>-9.64E-2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4.8939199999999996</v>
      </c>
      <c r="O55">
        <f>TPDDL_ISGS_exbus!BB55</f>
        <v>549.34345192507715</v>
      </c>
      <c r="P55" s="77">
        <v>61.720000000000006</v>
      </c>
      <c r="Q55" s="77">
        <v>7.75</v>
      </c>
      <c r="R55" s="80">
        <v>19.2</v>
      </c>
      <c r="S55" s="80">
        <v>0</v>
      </c>
      <c r="T55" s="78">
        <f>SUMPRODUCT(LTA!F55:AJ55,LTA!F$101:AJ$101,LTA!F$105:AJ$105)</f>
        <v>100.84</v>
      </c>
      <c r="U55" s="78">
        <f>SUMPRODUCT(LTA!F55:AJ55,LTA!F$102:AJ$102,LTA!F$105:AJ$105)</f>
        <v>431.17999999999995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8.7100000000000009</v>
      </c>
      <c r="AB55" s="117">
        <f>-STOA!P55</f>
        <v>0</v>
      </c>
      <c r="AC55">
        <f t="shared" si="0"/>
        <v>11.069494368559265</v>
      </c>
      <c r="AD55">
        <f t="shared" si="1"/>
        <v>1134.8344058435384</v>
      </c>
      <c r="AE55">
        <f>'IDT-1'!F55</f>
        <v>0</v>
      </c>
      <c r="AF55" s="26"/>
      <c r="AG55">
        <f t="shared" si="2"/>
        <v>1134.8344058435384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11.88885770418187</v>
      </c>
      <c r="F56">
        <f>GT_Spot!T56</f>
        <v>0</v>
      </c>
      <c r="G56">
        <f>PPCL_NG!T56</f>
        <v>-9.64E-2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4.7595999999999998</v>
      </c>
      <c r="O56">
        <f>TPDDL_ISGS_exbus!BB56</f>
        <v>535.85263278067714</v>
      </c>
      <c r="P56" s="77">
        <v>61.720000000000006</v>
      </c>
      <c r="Q56" s="77">
        <v>7.75</v>
      </c>
      <c r="R56" s="80">
        <v>19.2</v>
      </c>
      <c r="S56" s="80">
        <v>0</v>
      </c>
      <c r="T56" s="78">
        <f>SUMPRODUCT(LTA!F56:AJ56,LTA!F$101:AJ$101,LTA!F$105:AJ$105)</f>
        <v>100.6</v>
      </c>
      <c r="U56" s="78">
        <f>SUMPRODUCT(LTA!F56:AJ56,LTA!F$102:AJ$102,LTA!F$105:AJ$105)</f>
        <v>427.42999999999995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8.7100000000000009</v>
      </c>
      <c r="AB56" s="117">
        <f>-STOA!P56</f>
        <v>0</v>
      </c>
      <c r="AC56">
        <f t="shared" si="0"/>
        <v>11.136434332143427</v>
      </c>
      <c r="AD56">
        <f t="shared" si="1"/>
        <v>1092.1523267355542</v>
      </c>
      <c r="AE56">
        <f>'IDT-1'!F56</f>
        <v>0</v>
      </c>
      <c r="AF56" s="26"/>
      <c r="AG56">
        <f t="shared" si="2"/>
        <v>1092.1523267355542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9.0040011114198375</v>
      </c>
      <c r="F57">
        <f>GT_Spot!T57</f>
        <v>0</v>
      </c>
      <c r="G57">
        <f>PPCL_NG!T57</f>
        <v>-9.64E-2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4.9114399999999989</v>
      </c>
      <c r="O57">
        <f>TPDDL_ISGS_exbus!BB57</f>
        <v>543.03017346963986</v>
      </c>
      <c r="P57" s="77">
        <v>61.720000000000006</v>
      </c>
      <c r="Q57" s="77">
        <v>7.75</v>
      </c>
      <c r="R57" s="80">
        <v>19.2</v>
      </c>
      <c r="S57" s="80">
        <v>0</v>
      </c>
      <c r="T57" s="78">
        <f>SUMPRODUCT(LTA!F57:AJ57,LTA!F$101:AJ$101,LTA!F$105:AJ$105)</f>
        <v>100.32</v>
      </c>
      <c r="U57" s="78">
        <f>SUMPRODUCT(LTA!F57:AJ57,LTA!F$102:AJ$102,LTA!F$105:AJ$105)</f>
        <v>422.49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8.7100000000000009</v>
      </c>
      <c r="AB57" s="117">
        <f>-STOA!P57</f>
        <v>0</v>
      </c>
      <c r="AC57">
        <f t="shared" si="0"/>
        <v>10.547223942414368</v>
      </c>
      <c r="AD57">
        <f t="shared" si="1"/>
        <v>1186.4960612214841</v>
      </c>
      <c r="AE57">
        <f>'IDT-1'!F57</f>
        <v>0</v>
      </c>
      <c r="AF57" s="26"/>
      <c r="AG57">
        <f t="shared" si="2"/>
        <v>1186.4960612214841</v>
      </c>
      <c r="AI57" s="75">
        <f>PXIL!J57</f>
        <v>0</v>
      </c>
      <c r="AJ57" s="75">
        <f>PXIL!P57</f>
        <v>0</v>
      </c>
      <c r="AK57" s="75">
        <f>RTM_IEX!J57</f>
        <v>14.53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11.88885770418187</v>
      </c>
      <c r="F58">
        <f>GT_Spot!T58</f>
        <v>0</v>
      </c>
      <c r="G58">
        <f>PPCL_NG!T58</f>
        <v>-9.64E-2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5.0013759999999987</v>
      </c>
      <c r="O58">
        <f>TPDDL_ISGS_exbus!BB58</f>
        <v>543.03017346963986</v>
      </c>
      <c r="P58" s="77">
        <v>61.720000000000006</v>
      </c>
      <c r="Q58" s="77">
        <v>7.75</v>
      </c>
      <c r="R58" s="80">
        <v>19.2</v>
      </c>
      <c r="S58" s="80">
        <v>0</v>
      </c>
      <c r="T58" s="78">
        <f>SUMPRODUCT(LTA!F58:AJ58,LTA!F$101:AJ$101,LTA!F$105:AJ$105)</f>
        <v>100.6</v>
      </c>
      <c r="U58" s="78">
        <f>SUMPRODUCT(LTA!F58:AJ58,LTA!F$102:AJ$102,LTA!F$105:AJ$105)</f>
        <v>417.14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8.7100000000000009</v>
      </c>
      <c r="AB58" s="117">
        <f>-STOA!P58</f>
        <v>0</v>
      </c>
      <c r="AC58">
        <f t="shared" si="0"/>
        <v>10.614058117230675</v>
      </c>
      <c r="AD58">
        <f t="shared" si="1"/>
        <v>1194.0240196394298</v>
      </c>
      <c r="AE58">
        <f>'IDT-1'!F58</f>
        <v>0</v>
      </c>
      <c r="AF58" s="26"/>
      <c r="AG58">
        <f t="shared" si="2"/>
        <v>1194.0240196394298</v>
      </c>
      <c r="AI58" s="75">
        <f>PXIL!J58</f>
        <v>0</v>
      </c>
      <c r="AJ58" s="75">
        <f>PXIL!P58</f>
        <v>0</v>
      </c>
      <c r="AK58" s="75">
        <f>RTM_IEX!J58</f>
        <v>24.22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11.88885770418187</v>
      </c>
      <c r="F59">
        <f>GT_Spot!T59</f>
        <v>0</v>
      </c>
      <c r="G59">
        <f>PPCL_NG!T59</f>
        <v>-9.64E-2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5.1076639999999998</v>
      </c>
      <c r="O59">
        <f>TPDDL_ISGS_exbus!BB59</f>
        <v>595.35838029570834</v>
      </c>
      <c r="P59" s="77">
        <v>65.460000000000008</v>
      </c>
      <c r="Q59" s="77">
        <v>26.800000000000004</v>
      </c>
      <c r="R59" s="80">
        <v>19.2</v>
      </c>
      <c r="S59" s="80">
        <v>0</v>
      </c>
      <c r="T59" s="78">
        <f>SUMPRODUCT(LTA!F59:AJ59,LTA!F$101:AJ$101,LTA!F$105:AJ$105)</f>
        <v>100.17</v>
      </c>
      <c r="U59" s="78">
        <f>SUMPRODUCT(LTA!F59:AJ59,LTA!F$102:AJ$102,LTA!F$105:AJ$105)</f>
        <v>412.31999999999994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8.6100000000000012</v>
      </c>
      <c r="AB59" s="117">
        <f>-STOA!P59</f>
        <v>0</v>
      </c>
      <c r="AC59">
        <f t="shared" si="0"/>
        <v>11.228953671700074</v>
      </c>
      <c r="AD59">
        <f t="shared" si="1"/>
        <v>1263.2836189110285</v>
      </c>
      <c r="AE59">
        <f>'IDT-1'!F59</f>
        <v>0</v>
      </c>
      <c r="AF59" s="26"/>
      <c r="AG59">
        <f t="shared" si="2"/>
        <v>1263.2836189110285</v>
      </c>
      <c r="AI59" s="75">
        <f>PXIL!J59</f>
        <v>0</v>
      </c>
      <c r="AJ59" s="75">
        <f>PXIL!P59</f>
        <v>0</v>
      </c>
      <c r="AK59" s="75">
        <f>RTM_IEX!J59</f>
        <v>24.22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11.88885770418187</v>
      </c>
      <c r="F60">
        <f>GT_Spot!T60</f>
        <v>0</v>
      </c>
      <c r="G60">
        <f>PPCL_NG!T60</f>
        <v>-9.64E-2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1.6877599999999999</v>
      </c>
      <c r="O60">
        <f>TPDDL_ISGS_exbus!BB60</f>
        <v>623.00999237746009</v>
      </c>
      <c r="P60" s="77">
        <v>65.460000000000008</v>
      </c>
      <c r="Q60" s="77">
        <v>26.800000000000004</v>
      </c>
      <c r="R60" s="80">
        <v>19.2</v>
      </c>
      <c r="S60" s="80">
        <v>0</v>
      </c>
      <c r="T60" s="78">
        <f>SUMPRODUCT(LTA!F60:AJ60,LTA!F$101:AJ$101,LTA!F$105:AJ$105)</f>
        <v>100.38</v>
      </c>
      <c r="U60" s="78">
        <f>SUMPRODUCT(LTA!F60:AJ60,LTA!F$102:AJ$102,LTA!F$105:AJ$105)</f>
        <v>407.11999999999995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8.6100000000000012</v>
      </c>
      <c r="AB60" s="117">
        <f>-STOA!P60</f>
        <v>0</v>
      </c>
      <c r="AC60">
        <f t="shared" si="0"/>
        <v>11.398280702819491</v>
      </c>
      <c r="AD60">
        <f t="shared" si="1"/>
        <v>1282.3559999616609</v>
      </c>
      <c r="AE60">
        <f>'IDT-1'!F60</f>
        <v>0</v>
      </c>
      <c r="AF60" s="26"/>
      <c r="AG60">
        <f t="shared" si="2"/>
        <v>1282.3559999616609</v>
      </c>
      <c r="AI60" s="75">
        <f>PXIL!J60</f>
        <v>0</v>
      </c>
      <c r="AJ60" s="75">
        <f>PXIL!P60</f>
        <v>0</v>
      </c>
      <c r="AK60" s="75">
        <f>RTM_IEX!J60</f>
        <v>24.22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11.88885770418187</v>
      </c>
      <c r="F61">
        <f>GT_Spot!T61</f>
        <v>0</v>
      </c>
      <c r="G61">
        <f>PPCL_NG!T61</f>
        <v>-9.64E-2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3.3194559999999997</v>
      </c>
      <c r="O61">
        <f>TPDDL_ISGS_exbus!BB61</f>
        <v>637.65294471459015</v>
      </c>
      <c r="P61" s="77">
        <v>63.410000000000004</v>
      </c>
      <c r="Q61" s="77">
        <v>26.800000000000004</v>
      </c>
      <c r="R61" s="80">
        <v>19.2</v>
      </c>
      <c r="S61" s="80">
        <v>0</v>
      </c>
      <c r="T61" s="78">
        <f>SUMPRODUCT(LTA!F61:AJ61,LTA!F$101:AJ$101,LTA!F$105:AJ$105)</f>
        <v>99.83</v>
      </c>
      <c r="U61" s="78">
        <f>SUMPRODUCT(LTA!F61:AJ61,LTA!F$102:AJ$102,LTA!F$105:AJ$105)</f>
        <v>401.68999999999994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8.6100000000000012</v>
      </c>
      <c r="AB61" s="117">
        <f>-STOA!P61</f>
        <v>0</v>
      </c>
      <c r="AC61">
        <f t="shared" si="0"/>
        <v>11.385561608186235</v>
      </c>
      <c r="AD61">
        <f t="shared" si="1"/>
        <v>1280.9233673934243</v>
      </c>
      <c r="AE61">
        <f>'IDT-1'!F61</f>
        <v>0</v>
      </c>
      <c r="AF61" s="26"/>
      <c r="AG61">
        <f t="shared" si="2"/>
        <v>1280.9233673934243</v>
      </c>
      <c r="AI61" s="75">
        <f>PXIL!J61</f>
        <v>0</v>
      </c>
      <c r="AJ61" s="75">
        <f>PXIL!P61</f>
        <v>0</v>
      </c>
      <c r="AK61" s="75">
        <f>RTM_IEX!J61</f>
        <v>14.53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11.88885770418187</v>
      </c>
      <c r="F62">
        <f>GT_Spot!T62</f>
        <v>0</v>
      </c>
      <c r="G62">
        <f>PPCL_NG!T62</f>
        <v>-9.64E-2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4.8834079999999993</v>
      </c>
      <c r="O62">
        <f>TPDDL_ISGS_exbus!BB62</f>
        <v>655.84176838246663</v>
      </c>
      <c r="P62" s="77">
        <v>63.410000000000004</v>
      </c>
      <c r="Q62" s="77">
        <v>26.800000000000004</v>
      </c>
      <c r="R62" s="80">
        <v>19.2</v>
      </c>
      <c r="S62" s="80">
        <v>0</v>
      </c>
      <c r="T62" s="78">
        <f>SUMPRODUCT(LTA!F62:AJ62,LTA!F$101:AJ$101,LTA!F$105:AJ$105)</f>
        <v>88.12</v>
      </c>
      <c r="U62" s="78">
        <f>SUMPRODUCT(LTA!F62:AJ62,LTA!F$102:AJ$102,LTA!F$105:AJ$105)</f>
        <v>396.03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8.6100000000000012</v>
      </c>
      <c r="AB62" s="117">
        <f>-STOA!P62</f>
        <v>0</v>
      </c>
      <c r="AC62">
        <f t="shared" si="0"/>
        <v>11.406530034063548</v>
      </c>
      <c r="AD62">
        <f t="shared" si="1"/>
        <v>1283.2851746354233</v>
      </c>
      <c r="AE62">
        <f>'IDT-1'!F62</f>
        <v>0</v>
      </c>
      <c r="AF62" s="26"/>
      <c r="AG62">
        <f t="shared" si="2"/>
        <v>1283.2851746354233</v>
      </c>
      <c r="AI62" s="75">
        <f>PXIL!J62</f>
        <v>0</v>
      </c>
      <c r="AJ62" s="75">
        <f>PXIL!P62</f>
        <v>0</v>
      </c>
      <c r="AK62" s="75">
        <f>RTM_IEX!J62</f>
        <v>14.53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11.88885770418187</v>
      </c>
      <c r="F63">
        <f>GT_Spot!T63</f>
        <v>0</v>
      </c>
      <c r="G63">
        <f>PPCL_NG!T63</f>
        <v>-9.64E-2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5.0013759999999987</v>
      </c>
      <c r="O63">
        <f>TPDDL_ISGS_exbus!BB63</f>
        <v>665.95990916971164</v>
      </c>
      <c r="P63" s="77">
        <v>63.410000000000004</v>
      </c>
      <c r="Q63" s="77">
        <v>26.800000000000004</v>
      </c>
      <c r="R63" s="80">
        <v>19.2</v>
      </c>
      <c r="S63" s="80">
        <v>0</v>
      </c>
      <c r="T63" s="78">
        <f>SUMPRODUCT(LTA!F63:AJ63,LTA!F$101:AJ$101,LTA!F$105:AJ$105)</f>
        <v>89.2</v>
      </c>
      <c r="U63" s="78">
        <f>SUMPRODUCT(LTA!F63:AJ63,LTA!F$102:AJ$102,LTA!F$105:AJ$105)</f>
        <v>390.27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8.6100000000000012</v>
      </c>
      <c r="AB63" s="117">
        <f>-STOA!P63</f>
        <v>0</v>
      </c>
      <c r="AC63">
        <f t="shared" si="0"/>
        <v>11.727075529890094</v>
      </c>
      <c r="AD63">
        <f t="shared" si="1"/>
        <v>1228.9907379268418</v>
      </c>
      <c r="AE63">
        <f>'IDT-1'!F63</f>
        <v>0</v>
      </c>
      <c r="AF63" s="26"/>
      <c r="AG63">
        <f t="shared" si="2"/>
        <v>1228.9907379268418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11.552062868369353</v>
      </c>
      <c r="F64">
        <f>GT_Spot!T64</f>
        <v>0</v>
      </c>
      <c r="G64">
        <f>PPCL_NG!T64</f>
        <v>-9.64E-2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4.9955359999999995</v>
      </c>
      <c r="O64">
        <f>TPDDL_ISGS_exbus!BB64</f>
        <v>678.54990378836067</v>
      </c>
      <c r="P64" s="77">
        <v>63.410000000000004</v>
      </c>
      <c r="Q64" s="77">
        <v>26.800000000000004</v>
      </c>
      <c r="R64" s="80">
        <v>19.2</v>
      </c>
      <c r="S64" s="80">
        <v>0</v>
      </c>
      <c r="T64" s="78">
        <f>SUMPRODUCT(LTA!F64:AJ64,LTA!F$101:AJ$101,LTA!F$105:AJ$105)</f>
        <v>77.14</v>
      </c>
      <c r="U64" s="78">
        <f>SUMPRODUCT(LTA!F64:AJ64,LTA!F$102:AJ$102,LTA!F$105:AJ$105)</f>
        <v>383.71999999999997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8.6100000000000012</v>
      </c>
      <c r="AB64" s="117">
        <f>-STOA!P64</f>
        <v>0</v>
      </c>
      <c r="AC64">
        <f t="shared" si="0"/>
        <v>11.314160557480266</v>
      </c>
      <c r="AD64">
        <f t="shared" si="1"/>
        <v>1272.8810126820879</v>
      </c>
      <c r="AE64">
        <f>'IDT-1'!F64</f>
        <v>0</v>
      </c>
      <c r="AF64" s="26"/>
      <c r="AG64">
        <f t="shared" si="2"/>
        <v>1272.8810126820879</v>
      </c>
      <c r="AI64" s="75">
        <f>PXIL!J64</f>
        <v>0</v>
      </c>
      <c r="AJ64" s="75">
        <f>PXIL!P64</f>
        <v>0</v>
      </c>
      <c r="AK64" s="75">
        <f>RTM_IEX!J64</f>
        <v>4.84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11.882217090069283</v>
      </c>
      <c r="F65">
        <f>GT_Spot!T65</f>
        <v>0</v>
      </c>
      <c r="G65">
        <f>PPCL_NG!T65</f>
        <v>-9.64E-2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4.961663999999999</v>
      </c>
      <c r="O65">
        <f>TPDDL_ISGS_exbus!BB65</f>
        <v>684.56514752927853</v>
      </c>
      <c r="P65" s="77">
        <v>63.410000000000004</v>
      </c>
      <c r="Q65" s="77">
        <v>26.800000000000004</v>
      </c>
      <c r="R65" s="80">
        <v>19.2</v>
      </c>
      <c r="S65" s="80">
        <v>0</v>
      </c>
      <c r="T65" s="78">
        <f>SUMPRODUCT(LTA!F65:AJ65,LTA!F$101:AJ$101,LTA!F$105:AJ$105)</f>
        <v>78.16</v>
      </c>
      <c r="U65" s="78">
        <f>SUMPRODUCT(LTA!F65:AJ65,LTA!F$102:AJ$102,LTA!F$105:AJ$105)</f>
        <v>377.69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8.6100000000000012</v>
      </c>
      <c r="AB65" s="117">
        <f>-STOA!P65</f>
        <v>0</v>
      </c>
      <c r="AC65">
        <f t="shared" si="0"/>
        <v>11.496157985951301</v>
      </c>
      <c r="AD65">
        <f t="shared" si="1"/>
        <v>1293.3805412162349</v>
      </c>
      <c r="AE65">
        <f>'IDT-1'!F65</f>
        <v>0</v>
      </c>
      <c r="AF65" s="26"/>
      <c r="AG65">
        <f t="shared" si="2"/>
        <v>1293.3805412162349</v>
      </c>
      <c r="AI65" s="75">
        <f>PXIL!J65</f>
        <v>0</v>
      </c>
      <c r="AJ65" s="75">
        <f>PXIL!P65</f>
        <v>0</v>
      </c>
      <c r="AK65" s="75">
        <f>RTM_IEX!J65</f>
        <v>24.22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11.882217090069283</v>
      </c>
      <c r="F66">
        <f>GT_Spot!T66</f>
        <v>0</v>
      </c>
      <c r="G66">
        <f>PPCL_NG!T66</f>
        <v>-9.64E-2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4.865888</v>
      </c>
      <c r="O66">
        <f>TPDDL_ISGS_exbus!BB66</f>
        <v>698.68805459098246</v>
      </c>
      <c r="P66" s="77">
        <v>63.410000000000004</v>
      </c>
      <c r="Q66" s="77">
        <v>26.800000000000004</v>
      </c>
      <c r="R66" s="80">
        <v>19.2</v>
      </c>
      <c r="S66" s="80">
        <v>0</v>
      </c>
      <c r="T66" s="78">
        <f>SUMPRODUCT(LTA!F66:AJ66,LTA!F$101:AJ$101,LTA!F$105:AJ$105)</f>
        <v>67.83</v>
      </c>
      <c r="U66" s="78">
        <f>SUMPRODUCT(LTA!F66:AJ66,LTA!F$102:AJ$102,LTA!F$105:AJ$105)</f>
        <v>371.61999999999995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8.6100000000000012</v>
      </c>
      <c r="AB66" s="117">
        <f>-STOA!P66</f>
        <v>0</v>
      </c>
      <c r="AC66">
        <f t="shared" si="0"/>
        <v>11.475276739294296</v>
      </c>
      <c r="AD66">
        <f t="shared" si="1"/>
        <v>1291.028553524596</v>
      </c>
      <c r="AE66">
        <f>'IDT-1'!F66</f>
        <v>0</v>
      </c>
      <c r="AF66" s="26"/>
      <c r="AG66">
        <f t="shared" si="2"/>
        <v>1291.028553524596</v>
      </c>
      <c r="AI66" s="75">
        <f>PXIL!J66</f>
        <v>0</v>
      </c>
      <c r="AJ66" s="75">
        <f>PXIL!P66</f>
        <v>0</v>
      </c>
      <c r="AK66" s="75">
        <f>RTM_IEX!J66</f>
        <v>24.22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11.882217090069283</v>
      </c>
      <c r="F67">
        <f>GT_Spot!T67</f>
        <v>0</v>
      </c>
      <c r="G67">
        <f>PPCL_NG!T67</f>
        <v>-9.64E-2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5.2361439999999986</v>
      </c>
      <c r="O67">
        <f>TPDDL_ISGS_exbus!BB67</f>
        <v>701.0548659392033</v>
      </c>
      <c r="P67" s="77">
        <v>63.410000000000004</v>
      </c>
      <c r="Q67" s="77">
        <v>27.045300921387966</v>
      </c>
      <c r="R67" s="80">
        <v>19.2</v>
      </c>
      <c r="S67" s="80">
        <v>0</v>
      </c>
      <c r="T67" s="78">
        <f>SUMPRODUCT(LTA!F67:AJ67,LTA!F$101:AJ$101,LTA!F$105:AJ$105)</f>
        <v>60.58</v>
      </c>
      <c r="U67" s="78">
        <f>SUMPRODUCT(LTA!F67:AJ67,LTA!F$102:AJ$102,LTA!F$105:AJ$105)</f>
        <v>365.58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8.6100000000000012</v>
      </c>
      <c r="AB67" s="117">
        <f>-STOA!P67</f>
        <v>0</v>
      </c>
      <c r="AC67">
        <f t="shared" si="0"/>
        <v>11.171433580066854</v>
      </c>
      <c r="AD67">
        <f t="shared" si="1"/>
        <v>1256.8047649534321</v>
      </c>
      <c r="AE67">
        <f>'IDT-1'!F67</f>
        <v>0</v>
      </c>
      <c r="AF67" s="26"/>
      <c r="AG67">
        <f t="shared" si="2"/>
        <v>1256.8047649534321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11.882217090069283</v>
      </c>
      <c r="F68">
        <f>GT_Spot!T68</f>
        <v>0</v>
      </c>
      <c r="G68">
        <f>PPCL_NG!T68</f>
        <v>-9.64E-2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5.1240159999999983</v>
      </c>
      <c r="O68">
        <f>TPDDL_ISGS_exbus!BB68</f>
        <v>710.60660685288292</v>
      </c>
      <c r="P68" s="77">
        <v>63.410000000000004</v>
      </c>
      <c r="Q68" s="77">
        <v>27.045300921387966</v>
      </c>
      <c r="R68" s="80">
        <v>19.2</v>
      </c>
      <c r="S68" s="80">
        <v>0</v>
      </c>
      <c r="T68" s="78">
        <f>SUMPRODUCT(LTA!F68:AJ68,LTA!F$101:AJ$101,LTA!F$105:AJ$105)</f>
        <v>55.47</v>
      </c>
      <c r="U68" s="78">
        <f>SUMPRODUCT(LTA!F68:AJ68,LTA!F$102:AJ$102,LTA!F$105:AJ$105)</f>
        <v>359.47999999999996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8.6100000000000012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11.496854173707234</v>
      </c>
      <c r="AD68">
        <f t="shared" ref="AD68:AD98" si="4">SUM(B68:AB68,AI68:AR68)-AC68</f>
        <v>1293.4589572734712</v>
      </c>
      <c r="AE68">
        <f>'IDT-1'!F68</f>
        <v>0</v>
      </c>
      <c r="AF68" s="26"/>
      <c r="AG68">
        <f t="shared" ref="AG68:AG98" si="5">SUM(AD68:AF68)</f>
        <v>1293.4589572734712</v>
      </c>
      <c r="AI68" s="75">
        <f>PXIL!J68</f>
        <v>0</v>
      </c>
      <c r="AJ68" s="75">
        <f>PXIL!P68</f>
        <v>0</v>
      </c>
      <c r="AK68" s="75">
        <f>RTM_IEX!J68</f>
        <v>38.75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11.882217090069283</v>
      </c>
      <c r="F69">
        <f>GT_Spot!T69</f>
        <v>0</v>
      </c>
      <c r="G69">
        <f>PPCL_NG!T69</f>
        <v>-9.64E-2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5.0399199999999995</v>
      </c>
      <c r="O69">
        <f>TPDDL_ISGS_exbus!BB69</f>
        <v>752.17674970635517</v>
      </c>
      <c r="P69" s="77">
        <v>63.410000000000004</v>
      </c>
      <c r="Q69" s="77">
        <v>27.045300921387966</v>
      </c>
      <c r="R69" s="80">
        <v>19.2</v>
      </c>
      <c r="S69" s="80">
        <v>0</v>
      </c>
      <c r="T69" s="78">
        <f>SUMPRODUCT(LTA!F69:AJ69,LTA!F$101:AJ$101,LTA!F$105:AJ$105)</f>
        <v>46.069999999999993</v>
      </c>
      <c r="U69" s="78">
        <f>SUMPRODUCT(LTA!F69:AJ69,LTA!F$102:AJ$102,LTA!F$105:AJ$105)</f>
        <v>358.02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8.6100000000000012</v>
      </c>
      <c r="AB69" s="117">
        <f>-STOA!P69</f>
        <v>0</v>
      </c>
      <c r="AC69">
        <f t="shared" si="3"/>
        <v>11.808955386017789</v>
      </c>
      <c r="AD69">
        <f t="shared" si="4"/>
        <v>1328.612902914633</v>
      </c>
      <c r="AE69">
        <f>'IDT-1'!F69</f>
        <v>0</v>
      </c>
      <c r="AF69" s="26"/>
      <c r="AG69">
        <f t="shared" si="5"/>
        <v>1328.612902914633</v>
      </c>
      <c r="AI69" s="75">
        <f>PXIL!J69</f>
        <v>0</v>
      </c>
      <c r="AJ69" s="75">
        <f>PXIL!P69</f>
        <v>0</v>
      </c>
      <c r="AK69" s="75">
        <f>RTM_IEX!J69</f>
        <v>43.59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11.882217090069283</v>
      </c>
      <c r="F70">
        <f>GT_Spot!T70</f>
        <v>0</v>
      </c>
      <c r="G70">
        <f>PPCL_NG!T70</f>
        <v>-9.64E-2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4.9780159999999984</v>
      </c>
      <c r="O70">
        <f>TPDDL_ISGS_exbus!BB70</f>
        <v>788.82775450812846</v>
      </c>
      <c r="P70" s="77">
        <v>63.410000000000004</v>
      </c>
      <c r="Q70" s="77">
        <v>27.045300921387966</v>
      </c>
      <c r="R70" s="80">
        <v>19.010000000000002</v>
      </c>
      <c r="S70" s="80">
        <v>0</v>
      </c>
      <c r="T70" s="78">
        <f>SUMPRODUCT(LTA!F70:AJ70,LTA!F$101:AJ$101,LTA!F$105:AJ$105)</f>
        <v>35.39</v>
      </c>
      <c r="U70" s="78">
        <f>SUMPRODUCT(LTA!F70:AJ70,LTA!F$102:AJ$102,LTA!F$105:AJ$105)</f>
        <v>349.77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8.6100000000000012</v>
      </c>
      <c r="AB70" s="117">
        <f>-STOA!P70</f>
        <v>0</v>
      </c>
      <c r="AC70">
        <f t="shared" si="3"/>
        <v>11.920091473073393</v>
      </c>
      <c r="AD70">
        <f t="shared" si="4"/>
        <v>1341.1308676293506</v>
      </c>
      <c r="AE70">
        <f>'IDT-1'!F70</f>
        <v>0</v>
      </c>
      <c r="AF70" s="26"/>
      <c r="AG70">
        <f t="shared" si="5"/>
        <v>1341.1308676293506</v>
      </c>
      <c r="AI70" s="75">
        <f>PXIL!J70</f>
        <v>0</v>
      </c>
      <c r="AJ70" s="75">
        <f>PXIL!P70</f>
        <v>0</v>
      </c>
      <c r="AK70" s="75">
        <f>RTM_IEX!J70</f>
        <v>38.75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11.882217090069283</v>
      </c>
      <c r="F71">
        <f>GT_Spot!T71</f>
        <v>0</v>
      </c>
      <c r="G71">
        <f>PPCL_NG!T71</f>
        <v>-9.64E-2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5.0574399999999988</v>
      </c>
      <c r="O71">
        <f>TPDDL_ISGS_exbus!BB71</f>
        <v>790.39748560074122</v>
      </c>
      <c r="P71" s="77">
        <v>63.410000000000004</v>
      </c>
      <c r="Q71" s="77">
        <v>26.8</v>
      </c>
      <c r="R71" s="80">
        <v>17.600000000000001</v>
      </c>
      <c r="S71" s="80">
        <v>0</v>
      </c>
      <c r="T71" s="78">
        <f>SUMPRODUCT(LTA!F71:AJ71,LTA!F$101:AJ$101,LTA!F$105:AJ$105)</f>
        <v>29.45</v>
      </c>
      <c r="U71" s="78">
        <f>SUMPRODUCT(LTA!F71:AJ71,LTA!F$102:AJ$102,LTA!F$105:AJ$105)</f>
        <v>342.40999999999997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8.6100000000000012</v>
      </c>
      <c r="AB71" s="117">
        <f>-STOA!P71</f>
        <v>0</v>
      </c>
      <c r="AC71">
        <f t="shared" si="3"/>
        <v>11.728341215446033</v>
      </c>
      <c r="AD71">
        <f t="shared" si="4"/>
        <v>1259.2664720582027</v>
      </c>
      <c r="AE71">
        <f>'IDT-1'!F71</f>
        <v>0</v>
      </c>
      <c r="AF71" s="26"/>
      <c r="AG71">
        <f t="shared" si="5"/>
        <v>1259.2664720582027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11.882217090069283</v>
      </c>
      <c r="F72">
        <f>GT_Spot!T72</f>
        <v>0</v>
      </c>
      <c r="G72">
        <f>PPCL_NG!T72</f>
        <v>-9.64E-2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5.0340799999999986</v>
      </c>
      <c r="O72">
        <f>TPDDL_ISGS_exbus!BB72</f>
        <v>815.3409889657446</v>
      </c>
      <c r="P72" s="77">
        <v>63.410000000000004</v>
      </c>
      <c r="Q72" s="77">
        <v>26.803067414444314</v>
      </c>
      <c r="R72" s="80">
        <v>13.809999999999999</v>
      </c>
      <c r="S72" s="80">
        <v>0</v>
      </c>
      <c r="T72" s="78">
        <f>SUMPRODUCT(LTA!F72:AJ72,LTA!F$101:AJ$101,LTA!F$105:AJ$105)</f>
        <v>19.170000000000002</v>
      </c>
      <c r="U72" s="78">
        <f>SUMPRODUCT(LTA!F72:AJ72,LTA!F$102:AJ$102,LTA!F$105:AJ$105)</f>
        <v>336.08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8.6100000000000012</v>
      </c>
      <c r="AB72" s="117">
        <f>-STOA!P72</f>
        <v>0</v>
      </c>
      <c r="AC72">
        <f t="shared" si="3"/>
        <v>11.672257644639313</v>
      </c>
      <c r="AD72">
        <f t="shared" si="4"/>
        <v>1313.2157664084571</v>
      </c>
      <c r="AE72">
        <f>'IDT-1'!F72</f>
        <v>0</v>
      </c>
      <c r="AF72" s="26"/>
      <c r="AG72">
        <f t="shared" si="5"/>
        <v>1313.2157664084571</v>
      </c>
      <c r="AI72" s="75">
        <f>PXIL!J72</f>
        <v>0</v>
      </c>
      <c r="AJ72" s="75">
        <f>PXIL!P72</f>
        <v>0</v>
      </c>
      <c r="AK72" s="75">
        <f>RTM_IEX!J72</f>
        <v>19.37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11.882217090069283</v>
      </c>
      <c r="F73">
        <f>GT_Spot!T73</f>
        <v>0</v>
      </c>
      <c r="G73">
        <f>PPCL_NG!T73</f>
        <v>-9.64E-2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4.9733439999999991</v>
      </c>
      <c r="O73">
        <f>TPDDL_ISGS_exbus!BB73</f>
        <v>817.41643353117138</v>
      </c>
      <c r="P73" s="77">
        <v>63.410000000000004</v>
      </c>
      <c r="Q73" s="77">
        <v>26.803067414444314</v>
      </c>
      <c r="R73" s="80">
        <v>8.7823884657236118</v>
      </c>
      <c r="S73" s="80">
        <v>0</v>
      </c>
      <c r="T73" s="78">
        <f>SUMPRODUCT(LTA!F73:AJ73,LTA!F$101:AJ$101,LTA!F$105:AJ$105)</f>
        <v>12.96</v>
      </c>
      <c r="U73" s="78">
        <f>SUMPRODUCT(LTA!F73:AJ73,LTA!F$102:AJ$102,LTA!F$105:AJ$105)</f>
        <v>366.09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8.6100000000000012</v>
      </c>
      <c r="AB73" s="117">
        <f>-STOA!P73</f>
        <v>0</v>
      </c>
      <c r="AC73">
        <f t="shared" si="3"/>
        <v>11.684728098513435</v>
      </c>
      <c r="AD73">
        <f t="shared" si="4"/>
        <v>1314.6203929857334</v>
      </c>
      <c r="AE73">
        <f>'IDT-1'!F73</f>
        <v>0</v>
      </c>
      <c r="AF73" s="26"/>
      <c r="AG73">
        <f t="shared" si="5"/>
        <v>1314.6203929857334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11.882217090069283</v>
      </c>
      <c r="F74">
        <f>GT_Spot!T74</f>
        <v>0</v>
      </c>
      <c r="G74">
        <f>PPCL_NG!T74</f>
        <v>-9.64E-2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4.9394719999999994</v>
      </c>
      <c r="O74">
        <f>TPDDL_ISGS_exbus!BB74</f>
        <v>817.70771385776266</v>
      </c>
      <c r="P74" s="77">
        <v>63.410000000000004</v>
      </c>
      <c r="Q74" s="77">
        <v>26.803067414444314</v>
      </c>
      <c r="R74" s="80">
        <v>4.6400000000000006</v>
      </c>
      <c r="S74" s="80">
        <v>0</v>
      </c>
      <c r="T74" s="78">
        <f>SUMPRODUCT(LTA!F74:AJ74,LTA!F$101:AJ$101,LTA!F$105:AJ$105)</f>
        <v>5.46</v>
      </c>
      <c r="U74" s="78">
        <f>SUMPRODUCT(LTA!F74:AJ74,LTA!F$102:AJ$102,LTA!F$105:AJ$105)</f>
        <v>366.97999999999996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8.6100000000000012</v>
      </c>
      <c r="AB74" s="117">
        <f>-STOA!P74</f>
        <v>0</v>
      </c>
      <c r="AC74">
        <f t="shared" si="3"/>
        <v>12.103828273289073</v>
      </c>
      <c r="AD74">
        <f t="shared" si="4"/>
        <v>1361.8263126718255</v>
      </c>
      <c r="AE74">
        <f>'IDT-1'!F74</f>
        <v>-45.519000000000005</v>
      </c>
      <c r="AF74" s="26"/>
      <c r="AG74">
        <f t="shared" si="5"/>
        <v>1316.3073126718255</v>
      </c>
      <c r="AI74" s="75">
        <f>PXIL!J74</f>
        <v>0</v>
      </c>
      <c r="AJ74" s="75">
        <f>PXIL!P74</f>
        <v>0</v>
      </c>
      <c r="AK74" s="75">
        <f>RTM_IEX!J74</f>
        <v>58.12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-9.64E-2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5.1298559999999993</v>
      </c>
      <c r="O75">
        <f>TPDDL_ISGS_exbus!BB75</f>
        <v>809.80118058042399</v>
      </c>
      <c r="P75" s="77">
        <v>63.410000000000004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2.94</v>
      </c>
      <c r="U75" s="78">
        <f>SUMPRODUCT(LTA!F75:AJ75,LTA!F$102:AJ$102,LTA!F$105:AJ$105)</f>
        <v>367.06999999999994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-26</v>
      </c>
      <c r="AA75" s="117">
        <f>STOA!J75</f>
        <v>8.7100000000000009</v>
      </c>
      <c r="AB75" s="117">
        <f>-STOA!P75</f>
        <v>0</v>
      </c>
      <c r="AC75">
        <f t="shared" si="3"/>
        <v>11.872442575323054</v>
      </c>
      <c r="AD75">
        <f t="shared" si="4"/>
        <v>1243.3554751894508</v>
      </c>
      <c r="AE75">
        <f>'IDT-1'!F75</f>
        <v>-15</v>
      </c>
      <c r="AF75" s="26"/>
      <c r="AG75">
        <f t="shared" si="5"/>
        <v>1228.3554751894508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-9.64E-2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5.0854719999999993</v>
      </c>
      <c r="O76">
        <f>TPDDL_ISGS_exbus!BB76</f>
        <v>824.18617560590337</v>
      </c>
      <c r="P76" s="77">
        <v>63.410000000000004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1.6199999999999999</v>
      </c>
      <c r="U76" s="78">
        <f>SUMPRODUCT(LTA!F76:AJ76,LTA!F$102:AJ$102,LTA!F$105:AJ$105)</f>
        <v>371.33999999999992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-51</v>
      </c>
      <c r="AA76" s="117">
        <f>STOA!J76</f>
        <v>8.7100000000000009</v>
      </c>
      <c r="AB76" s="117">
        <f>-STOA!P76</f>
        <v>0</v>
      </c>
      <c r="AC76">
        <f t="shared" si="3"/>
        <v>12.580446589958251</v>
      </c>
      <c r="AD76">
        <f t="shared" si="4"/>
        <v>1313.0580822002948</v>
      </c>
      <c r="AE76">
        <f>'IDT-1'!F76</f>
        <v>0</v>
      </c>
      <c r="AF76" s="26"/>
      <c r="AG76">
        <f t="shared" si="5"/>
        <v>1313.0580822002948</v>
      </c>
      <c r="AI76" s="75">
        <f>PXIL!J76</f>
        <v>0</v>
      </c>
      <c r="AJ76" s="75">
        <f>PXIL!P76</f>
        <v>0</v>
      </c>
      <c r="AK76" s="75">
        <f>RTM_IEX!J76</f>
        <v>58.12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-9.64E-2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5.0737919999999992</v>
      </c>
      <c r="O77">
        <f>TPDDL_ISGS_exbus!BB77</f>
        <v>861.36919001470324</v>
      </c>
      <c r="P77" s="77">
        <v>63.410000000000004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375.61999999999989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-55</v>
      </c>
      <c r="AA77" s="117">
        <f>STOA!J77</f>
        <v>8.7100000000000009</v>
      </c>
      <c r="AB77" s="117">
        <f>-STOA!P77</f>
        <v>0</v>
      </c>
      <c r="AC77">
        <f t="shared" si="3"/>
        <v>13.051746842844471</v>
      </c>
      <c r="AD77">
        <f t="shared" si="4"/>
        <v>1358.1081163562083</v>
      </c>
      <c r="AE77">
        <f>'IDT-1'!F77</f>
        <v>-34</v>
      </c>
      <c r="AF77" s="26"/>
      <c r="AG77">
        <f t="shared" si="5"/>
        <v>1324.1081163562083</v>
      </c>
      <c r="AI77" s="75">
        <f>PXIL!J77</f>
        <v>0</v>
      </c>
      <c r="AJ77" s="75">
        <f>PXIL!P77</f>
        <v>0</v>
      </c>
      <c r="AK77" s="75">
        <f>RTM_IEX!J77</f>
        <v>67.81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-9.64E-2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5.0574399999999988</v>
      </c>
      <c r="O78">
        <f>TPDDL_ISGS_exbus!BB78</f>
        <v>873.8136595362264</v>
      </c>
      <c r="P78" s="77">
        <v>63.410000000000004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379.89999999999992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-98</v>
      </c>
      <c r="AA78" s="117">
        <f>STOA!J78</f>
        <v>8.7100000000000009</v>
      </c>
      <c r="AB78" s="117">
        <f>-STOA!P78</f>
        <v>0</v>
      </c>
      <c r="AC78">
        <f t="shared" si="3"/>
        <v>13.410081760488275</v>
      </c>
      <c r="AD78">
        <f t="shared" si="4"/>
        <v>1312.0878989600878</v>
      </c>
      <c r="AE78">
        <f>'IDT-1'!F78</f>
        <v>-2.3069999999999999</v>
      </c>
      <c r="AF78" s="26"/>
      <c r="AG78">
        <f t="shared" si="5"/>
        <v>1309.7808989600878</v>
      </c>
      <c r="AI78" s="75">
        <f>PXIL!J78</f>
        <v>0</v>
      </c>
      <c r="AJ78" s="75">
        <f>PXIL!P78</f>
        <v>0</v>
      </c>
      <c r="AK78" s="75">
        <f>RTM_IEX!J78</f>
        <v>48.44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12.33256351039261</v>
      </c>
      <c r="F79">
        <f>GT_Spot!T79</f>
        <v>0</v>
      </c>
      <c r="G79">
        <f>PPCL_NG!T79</f>
        <v>-9.64E-2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5.1181759999999992</v>
      </c>
      <c r="O79">
        <f>TPDDL_ISGS_exbus!BB79</f>
        <v>859.37701035342639</v>
      </c>
      <c r="P79" s="77">
        <v>63.410000000000004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384.1699999999999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-130</v>
      </c>
      <c r="AA79" s="117">
        <f>STOA!J79</f>
        <v>8.7100000000000009</v>
      </c>
      <c r="AB79" s="117">
        <f>-STOA!P79</f>
        <v>0</v>
      </c>
      <c r="AC79">
        <f t="shared" si="3"/>
        <v>13.69348230403515</v>
      </c>
      <c r="AD79">
        <f t="shared" si="4"/>
        <v>1279.7250055570664</v>
      </c>
      <c r="AE79">
        <f>'IDT-1'!F79</f>
        <v>0</v>
      </c>
      <c r="AF79" s="26"/>
      <c r="AG79">
        <f t="shared" si="5"/>
        <v>1279.7250055570664</v>
      </c>
      <c r="AI79" s="75">
        <f>PXIL!J79</f>
        <v>0</v>
      </c>
      <c r="AJ79" s="75">
        <f>PXIL!P79</f>
        <v>0</v>
      </c>
      <c r="AK79" s="75">
        <f>RTM_IEX!J79</f>
        <v>58.12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11.989896154925626</v>
      </c>
      <c r="F80">
        <f>GT_Spot!T80</f>
        <v>0</v>
      </c>
      <c r="G80">
        <f>PPCL_NG!T80</f>
        <v>-9.64E-2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5.0013759999999987</v>
      </c>
      <c r="O80">
        <f>TPDDL_ISGS_exbus!BB80</f>
        <v>859.37701035342639</v>
      </c>
      <c r="P80" s="77">
        <v>63.410000000000004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388.45999999999992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-147</v>
      </c>
      <c r="AA80" s="117">
        <f>STOA!J80</f>
        <v>8.7100000000000009</v>
      </c>
      <c r="AB80" s="117">
        <f>-STOA!P80</f>
        <v>0</v>
      </c>
      <c r="AC80">
        <f t="shared" si="3"/>
        <v>13.87811915918436</v>
      </c>
      <c r="AD80">
        <f t="shared" si="4"/>
        <v>1266.3709013464504</v>
      </c>
      <c r="AE80">
        <f>'IDT-1'!F80</f>
        <v>0</v>
      </c>
      <c r="AF80" s="26"/>
      <c r="AG80">
        <f t="shared" si="5"/>
        <v>1266.3709013464504</v>
      </c>
      <c r="AI80" s="75">
        <f>PXIL!J80</f>
        <v>0</v>
      </c>
      <c r="AJ80" s="75">
        <f>PXIL!P80</f>
        <v>0</v>
      </c>
      <c r="AK80" s="75">
        <f>RTM_IEX!J80</f>
        <v>58.12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11.989896154925626</v>
      </c>
      <c r="F81">
        <f>GT_Spot!T81</f>
        <v>0</v>
      </c>
      <c r="G81">
        <f>PPCL_NG!T81</f>
        <v>-9.64E-2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5.1462079999999988</v>
      </c>
      <c r="O81">
        <f>TPDDL_ISGS_exbus!BB81</f>
        <v>859.37701035342639</v>
      </c>
      <c r="P81" s="77">
        <v>63.410000000000004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380.02999999999992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-123</v>
      </c>
      <c r="AA81" s="117">
        <f>STOA!J81</f>
        <v>8.7100000000000009</v>
      </c>
      <c r="AB81" s="117">
        <f>-STOA!P81</f>
        <v>0</v>
      </c>
      <c r="AC81">
        <f t="shared" si="3"/>
        <v>13.421678620251672</v>
      </c>
      <c r="AD81">
        <f t="shared" si="4"/>
        <v>1263.172173885383</v>
      </c>
      <c r="AE81">
        <f>'IDT-1'!F81</f>
        <v>-7.4960000000000004</v>
      </c>
      <c r="AF81" s="26"/>
      <c r="AG81">
        <f t="shared" si="5"/>
        <v>1255.6761738853829</v>
      </c>
      <c r="AI81" s="75">
        <f>PXIL!J81</f>
        <v>0</v>
      </c>
      <c r="AJ81" s="75">
        <f>PXIL!P81</f>
        <v>0</v>
      </c>
      <c r="AK81" s="75">
        <f>RTM_IEX!J81</f>
        <v>38.75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11.989896154925626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5.1800799999999985</v>
      </c>
      <c r="O82">
        <f>TPDDL_ISGS_exbus!BB82</f>
        <v>750.94174125177153</v>
      </c>
      <c r="P82" s="77">
        <v>63.410000000000004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365.18999999999988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8.7100000000000009</v>
      </c>
      <c r="AB82" s="117">
        <f>-STOA!P82</f>
        <v>0</v>
      </c>
      <c r="AC82">
        <f t="shared" si="3"/>
        <v>11.436864253117882</v>
      </c>
      <c r="AD82">
        <f t="shared" si="4"/>
        <v>1166.1619911508619</v>
      </c>
      <c r="AE82">
        <f>'IDT-1'!F82</f>
        <v>0</v>
      </c>
      <c r="AF82" s="26"/>
      <c r="AG82">
        <f t="shared" si="5"/>
        <v>1166.1619911508619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11.989896154925626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5.011887999999999</v>
      </c>
      <c r="O83">
        <f>TPDDL_ISGS_exbus!BB83</f>
        <v>731.3796529989803</v>
      </c>
      <c r="P83" s="77">
        <v>63.410000000000004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363.16999999999996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8.8000000000000007</v>
      </c>
      <c r="AB83" s="117">
        <f>-STOA!P83</f>
        <v>0</v>
      </c>
      <c r="AC83">
        <f t="shared" si="3"/>
        <v>11.246253786893321</v>
      </c>
      <c r="AD83">
        <f t="shared" si="4"/>
        <v>1144.6923213642954</v>
      </c>
      <c r="AE83">
        <f>'IDT-1'!F83</f>
        <v>-19.606000000000002</v>
      </c>
      <c r="AF83" s="26"/>
      <c r="AG83">
        <f t="shared" si="5"/>
        <v>1125.0863213642954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11.989896154925626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5.0737919999999992</v>
      </c>
      <c r="O84">
        <f>TPDDL_ISGS_exbus!BB84</f>
        <v>645.68074510523945</v>
      </c>
      <c r="P84" s="77">
        <v>63.410000000000004</v>
      </c>
      <c r="Q84" s="77">
        <v>26.803067414444314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363.16999999999996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8.8000000000000007</v>
      </c>
      <c r="AB84" s="117">
        <f>-STOA!P84</f>
        <v>0</v>
      </c>
      <c r="AC84">
        <f t="shared" si="3"/>
        <v>10.215688501296681</v>
      </c>
      <c r="AD84">
        <f t="shared" si="4"/>
        <v>1149.145882756151</v>
      </c>
      <c r="AE84">
        <f>'IDT-1'!F84</f>
        <v>-10.379</v>
      </c>
      <c r="AF84" s="26"/>
      <c r="AG84">
        <f t="shared" si="5"/>
        <v>1138.7668827561511</v>
      </c>
      <c r="AI84" s="75">
        <f>PXIL!J84</f>
        <v>0</v>
      </c>
      <c r="AJ84" s="75">
        <f>PXIL!P84</f>
        <v>0</v>
      </c>
      <c r="AK84" s="75">
        <f>RTM_IEX!J84</f>
        <v>29.06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11.989896154925626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5.0737919999999992</v>
      </c>
      <c r="O85">
        <f>TPDDL_ISGS_exbus!BB85</f>
        <v>622.34496166837346</v>
      </c>
      <c r="P85" s="77">
        <v>63.410000000000004</v>
      </c>
      <c r="Q85" s="77">
        <v>7.7499999999999982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363.16999999999996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8.8000000000000007</v>
      </c>
      <c r="AB85" s="117">
        <f>-STOA!P85</f>
        <v>0</v>
      </c>
      <c r="AC85">
        <f t="shared" si="3"/>
        <v>9.6757198890271034</v>
      </c>
      <c r="AD85">
        <f t="shared" si="4"/>
        <v>1068.2370005171106</v>
      </c>
      <c r="AE85">
        <f>'IDT-1'!F85</f>
        <v>-13.839</v>
      </c>
      <c r="AF85" s="26"/>
      <c r="AG85">
        <f t="shared" si="5"/>
        <v>1054.3980005171106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11.989896154925626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5.1076639999999998</v>
      </c>
      <c r="O86">
        <f>TPDDL_ISGS_exbus!BB86</f>
        <v>622.34496166837346</v>
      </c>
      <c r="P86" s="77">
        <v>63.410000000000004</v>
      </c>
      <c r="Q86" s="77">
        <v>7.7499999999999982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363.16999999999996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8.8000000000000007</v>
      </c>
      <c r="AB86" s="117">
        <f>-STOA!P86</f>
        <v>0</v>
      </c>
      <c r="AC86">
        <f t="shared" si="3"/>
        <v>9.5872366874051504</v>
      </c>
      <c r="AD86">
        <f t="shared" si="4"/>
        <v>1078.3593557187326</v>
      </c>
      <c r="AE86">
        <f>'IDT-1'!F86</f>
        <v>-8.65</v>
      </c>
      <c r="AF86" s="26"/>
      <c r="AG86">
        <f t="shared" si="5"/>
        <v>1069.7093557187325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11.989896154925626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5.1181759999999992</v>
      </c>
      <c r="O87">
        <f>TPDDL_ISGS_exbus!BB87</f>
        <v>621.05340208477332</v>
      </c>
      <c r="P87" s="77">
        <v>63.410000000000004</v>
      </c>
      <c r="Q87" s="77">
        <v>7.7499999999999982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361.90999999999997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-11</v>
      </c>
      <c r="AA87" s="117">
        <f>STOA!J87</f>
        <v>8.89</v>
      </c>
      <c r="AB87" s="117">
        <f>-STOA!P87</f>
        <v>0</v>
      </c>
      <c r="AC87">
        <f t="shared" si="3"/>
        <v>10.107233247523386</v>
      </c>
      <c r="AD87">
        <f t="shared" si="4"/>
        <v>1014.3883115750142</v>
      </c>
      <c r="AE87">
        <f>'IDT-1'!F87</f>
        <v>0</v>
      </c>
      <c r="AF87" s="26"/>
      <c r="AG87">
        <f t="shared" si="5"/>
        <v>1014.3883115750142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11.989896154925626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5.2022719999999989</v>
      </c>
      <c r="O88">
        <f>TPDDL_ISGS_exbus!BB88</f>
        <v>621.05340208477332</v>
      </c>
      <c r="P88" s="77">
        <v>19.370000000000005</v>
      </c>
      <c r="Q88" s="77">
        <v>7.7499999999999982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361.90999999999997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-26</v>
      </c>
      <c r="AA88" s="117">
        <f>STOA!J88</f>
        <v>8.89</v>
      </c>
      <c r="AB88" s="117">
        <f>-STOA!P88</f>
        <v>0</v>
      </c>
      <c r="AC88">
        <f t="shared" si="3"/>
        <v>9.4096868290465512</v>
      </c>
      <c r="AD88">
        <f t="shared" si="4"/>
        <v>1006.129953993491</v>
      </c>
      <c r="AE88">
        <f>'IDT-1'!F88</f>
        <v>0</v>
      </c>
      <c r="AF88" s="26"/>
      <c r="AG88">
        <f t="shared" si="5"/>
        <v>1006.129953993491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11.989896154925626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5.4884319999999995</v>
      </c>
      <c r="O89">
        <f>TPDDL_ISGS_exbus!BB89</f>
        <v>637.39345043277319</v>
      </c>
      <c r="P89" s="77">
        <v>19.370000000000005</v>
      </c>
      <c r="Q89" s="77">
        <v>7.7499999999999982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361.90999999999997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</v>
      </c>
      <c r="AA89" s="117">
        <f>STOA!J89</f>
        <v>8.89</v>
      </c>
      <c r="AB89" s="117">
        <f>-STOA!P89</f>
        <v>0</v>
      </c>
      <c r="AC89">
        <f t="shared" si="3"/>
        <v>9.6625349927752939</v>
      </c>
      <c r="AD89">
        <f t="shared" si="4"/>
        <v>1010.503314177762</v>
      </c>
      <c r="AE89">
        <f>'IDT-1'!F89</f>
        <v>0</v>
      </c>
      <c r="AF89" s="26"/>
      <c r="AG89">
        <f t="shared" si="5"/>
        <v>1010.503314177762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8.5317411830047227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5.3763039999999993</v>
      </c>
      <c r="O90">
        <f>TPDDL_ISGS_exbus!BB90</f>
        <v>614.92857174780295</v>
      </c>
      <c r="P90" s="77">
        <v>19.370000000000005</v>
      </c>
      <c r="Q90" s="77">
        <v>7.7499999999999982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361.90999999999997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8.89</v>
      </c>
      <c r="AB90" s="117">
        <f>-STOA!P90</f>
        <v>0</v>
      </c>
      <c r="AC90">
        <f t="shared" si="3"/>
        <v>9.2736192747951343</v>
      </c>
      <c r="AD90">
        <f t="shared" si="4"/>
        <v>1002.8570682388512</v>
      </c>
      <c r="AE90">
        <f>'IDT-1'!F90</f>
        <v>0</v>
      </c>
      <c r="AF90" s="26"/>
      <c r="AG90">
        <f t="shared" si="5"/>
        <v>1002.8570682388512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11.989896154925626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5.0621119999999991</v>
      </c>
      <c r="O91">
        <f>TPDDL_ISGS_exbus!BB91</f>
        <v>549.42101311992371</v>
      </c>
      <c r="P91" s="77">
        <v>19.370000000000005</v>
      </c>
      <c r="Q91" s="77">
        <v>7.75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361.26999999999992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8.8000000000000007</v>
      </c>
      <c r="AB91" s="117">
        <f>-STOA!P91</f>
        <v>0</v>
      </c>
      <c r="AC91">
        <f t="shared" si="3"/>
        <v>8.9671050825787937</v>
      </c>
      <c r="AD91">
        <f t="shared" si="4"/>
        <v>1008.509986775109</v>
      </c>
      <c r="AE91">
        <f>'IDT-1'!F91</f>
        <v>0</v>
      </c>
      <c r="AF91" s="26"/>
      <c r="AG91">
        <f t="shared" si="5"/>
        <v>1008.509986775109</v>
      </c>
      <c r="AI91" s="75">
        <f>PXIL!J91</f>
        <v>0</v>
      </c>
      <c r="AJ91" s="75">
        <f>PXIL!P91</f>
        <v>0</v>
      </c>
      <c r="AK91" s="75">
        <f>RTM_IEX!J91</f>
        <v>48.44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11.989896154925626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5.0294079999999992</v>
      </c>
      <c r="O92">
        <f>TPDDL_ISGS_exbus!BB92</f>
        <v>533.19476866265381</v>
      </c>
      <c r="P92" s="77">
        <v>19.370000000000005</v>
      </c>
      <c r="Q92" s="77">
        <v>7.75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361.26999999999992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8.8000000000000007</v>
      </c>
      <c r="AB92" s="117">
        <f>-STOA!P92</f>
        <v>0</v>
      </c>
      <c r="AC92">
        <f t="shared" si="3"/>
        <v>8.4403463361548194</v>
      </c>
      <c r="AD92">
        <f t="shared" si="4"/>
        <v>949.17779706426302</v>
      </c>
      <c r="AE92">
        <f>'IDT-1'!F92</f>
        <v>0</v>
      </c>
      <c r="AF92" s="26"/>
      <c r="AG92">
        <f t="shared" si="5"/>
        <v>949.17779706426302</v>
      </c>
      <c r="AI92" s="75">
        <f>PXIL!J92</f>
        <v>0</v>
      </c>
      <c r="AJ92" s="75">
        <f>PXIL!P92</f>
        <v>0</v>
      </c>
      <c r="AK92" s="75">
        <f>RTM_IEX!J92</f>
        <v>4.84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11.989896154925626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5.0235679999999991</v>
      </c>
      <c r="O93">
        <f>TPDDL_ISGS_exbus!BB93</f>
        <v>526.60472465069881</v>
      </c>
      <c r="P93" s="77">
        <v>19.370000000000005</v>
      </c>
      <c r="Q93" s="77">
        <v>7.75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361.26999999999992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8.8000000000000007</v>
      </c>
      <c r="AB93" s="117">
        <f>-STOA!P93</f>
        <v>0</v>
      </c>
      <c r="AC93">
        <f t="shared" si="3"/>
        <v>8.9364385568496161</v>
      </c>
      <c r="AD93">
        <f t="shared" si="4"/>
        <v>1005.0558208316132</v>
      </c>
      <c r="AE93">
        <f>'IDT-1'!F93</f>
        <v>0</v>
      </c>
      <c r="AF93" s="26"/>
      <c r="AG93">
        <f t="shared" si="5"/>
        <v>1005.0558208316132</v>
      </c>
      <c r="AI93" s="75">
        <f>PXIL!J93</f>
        <v>0</v>
      </c>
      <c r="AJ93" s="75">
        <f>PXIL!P93</f>
        <v>0</v>
      </c>
      <c r="AK93" s="75">
        <f>RTM_IEX!J93</f>
        <v>67.81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11.989896154925626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5.365791999999999</v>
      </c>
      <c r="O94">
        <f>TPDDL_ISGS_exbus!BB94</f>
        <v>524.77532748629892</v>
      </c>
      <c r="P94" s="77">
        <v>19.370000000000005</v>
      </c>
      <c r="Q94" s="77">
        <v>7.75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361.26999999999992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8.8000000000000007</v>
      </c>
      <c r="AB94" s="117">
        <f>-STOA!P94</f>
        <v>0</v>
      </c>
      <c r="AC94">
        <f t="shared" si="3"/>
        <v>8.4970794330028951</v>
      </c>
      <c r="AD94">
        <f t="shared" si="4"/>
        <v>955.56800679106016</v>
      </c>
      <c r="AE94">
        <f>'IDT-1'!F94</f>
        <v>0</v>
      </c>
      <c r="AF94" s="26"/>
      <c r="AG94">
        <f t="shared" si="5"/>
        <v>955.56800679106016</v>
      </c>
      <c r="AI94" s="75">
        <f>PXIL!J94</f>
        <v>0</v>
      </c>
      <c r="AJ94" s="75">
        <f>PXIL!P94</f>
        <v>0</v>
      </c>
      <c r="AK94" s="75">
        <f>RTM_IEX!J94</f>
        <v>19.37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11.989896154925626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5.2197919999999991</v>
      </c>
      <c r="O95">
        <f>TPDDL_ISGS_exbus!BB95</f>
        <v>530.90356639262984</v>
      </c>
      <c r="P95" s="77">
        <v>19.370000000000005</v>
      </c>
      <c r="Q95" s="77">
        <v>7.75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360.46999999999997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8.8000000000000007</v>
      </c>
      <c r="AB95" s="117">
        <f>-STOA!P95</f>
        <v>0</v>
      </c>
      <c r="AC95">
        <f t="shared" si="3"/>
        <v>8.3722271353786084</v>
      </c>
      <c r="AD95">
        <f t="shared" si="4"/>
        <v>941.50509799501538</v>
      </c>
      <c r="AE95">
        <f>'IDT-1'!F95</f>
        <v>0</v>
      </c>
      <c r="AF95" s="26"/>
      <c r="AG95">
        <f t="shared" si="5"/>
        <v>941.50509799501538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11.989896154925626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5.1415359999999994</v>
      </c>
      <c r="O96">
        <f>TPDDL_ISGS_exbus!BB96</f>
        <v>528.06096468262979</v>
      </c>
      <c r="P96" s="77">
        <v>19.370000000000005</v>
      </c>
      <c r="Q96" s="77">
        <v>7.75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360.46999999999997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8.8000000000000007</v>
      </c>
      <c r="AB96" s="117">
        <f>-STOA!P96</f>
        <v>0</v>
      </c>
      <c r="AC96">
        <f t="shared" si="3"/>
        <v>8.3465235875306085</v>
      </c>
      <c r="AD96">
        <f t="shared" si="4"/>
        <v>938.60994383286334</v>
      </c>
      <c r="AE96">
        <f>'IDT-1'!F96</f>
        <v>0</v>
      </c>
      <c r="AF96" s="26"/>
      <c r="AG96">
        <f t="shared" si="5"/>
        <v>938.60994383286334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11.989896154925626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5.2641759999999991</v>
      </c>
      <c r="O97">
        <f>TPDDL_ISGS_exbus!BB97</f>
        <v>500.17638343406122</v>
      </c>
      <c r="P97" s="77">
        <v>19.370000000000005</v>
      </c>
      <c r="Q97" s="77">
        <v>7.75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360.46999999999997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8.8000000000000007</v>
      </c>
      <c r="AB97" s="117">
        <f>-STOA!P97</f>
        <v>0</v>
      </c>
      <c r="AC97">
        <f t="shared" si="3"/>
        <v>8.1022185045432042</v>
      </c>
      <c r="AD97">
        <f t="shared" si="4"/>
        <v>911.09230766728217</v>
      </c>
      <c r="AE97">
        <f>'IDT-1'!F97</f>
        <v>0</v>
      </c>
      <c r="AF97" s="26"/>
      <c r="AG97">
        <f t="shared" si="5"/>
        <v>911.09230766728217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11.989896154925626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5.1800799999999985</v>
      </c>
      <c r="O98">
        <f>TPDDL_ISGS_exbus!BB98</f>
        <v>484.5805957994271</v>
      </c>
      <c r="P98" s="77">
        <v>19.370000000000005</v>
      </c>
      <c r="Q98" s="77">
        <v>7.75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360.46999999999997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8.8000000000000007</v>
      </c>
      <c r="AB98" s="117">
        <f>-STOA!P98</f>
        <v>0</v>
      </c>
      <c r="AC98">
        <f t="shared" si="3"/>
        <v>7.964235528558425</v>
      </c>
      <c r="AD98">
        <f t="shared" si="4"/>
        <v>895.55040700863287</v>
      </c>
      <c r="AE98">
        <f>'IDT-1'!F98</f>
        <v>0</v>
      </c>
      <c r="AF98" s="26"/>
      <c r="AG98">
        <f t="shared" si="5"/>
        <v>895.55040700863287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0.28268548291468254</v>
      </c>
      <c r="F99">
        <f t="shared" si="6"/>
        <v>0</v>
      </c>
      <c r="G99">
        <f t="shared" si="6"/>
        <v>-2.3288999999999992E-3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0.14533744267486756</v>
      </c>
      <c r="M99">
        <f t="shared" si="6"/>
        <v>0</v>
      </c>
      <c r="N99">
        <f t="shared" si="6"/>
        <v>0.121097072</v>
      </c>
      <c r="O99">
        <f t="shared" si="6"/>
        <v>14.36795378723909</v>
      </c>
      <c r="P99" s="77">
        <f t="shared" si="6"/>
        <v>1.0969042129196995</v>
      </c>
      <c r="Q99" s="77">
        <f t="shared" si="6"/>
        <v>0.36295458941453801</v>
      </c>
      <c r="R99" s="80">
        <f>SUM(R3:R98)/4000</f>
        <v>0.21477483669672531</v>
      </c>
      <c r="S99" s="80">
        <f t="shared" si="6"/>
        <v>0</v>
      </c>
      <c r="T99" s="78">
        <f t="shared" si="6"/>
        <v>0.81399749999999982</v>
      </c>
      <c r="U99" s="78">
        <f t="shared" si="6"/>
        <v>8.1011599999999984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-0.18275</v>
      </c>
      <c r="AA99" s="117">
        <f t="shared" si="6"/>
        <v>0.21082999999999991</v>
      </c>
      <c r="AB99" s="117">
        <f t="shared" si="6"/>
        <v>0</v>
      </c>
      <c r="AC99">
        <f t="shared" si="6"/>
        <v>0.23585332195436465</v>
      </c>
      <c r="AD99">
        <f t="shared" si="6"/>
        <v>25.701352429938712</v>
      </c>
      <c r="AE99">
        <f t="shared" si="6"/>
        <v>-4.3091499999999998E-2</v>
      </c>
      <c r="AG99">
        <f t="shared" si="6"/>
        <v>25.65826092993872</v>
      </c>
      <c r="AI99">
        <f t="shared" si="6"/>
        <v>0</v>
      </c>
      <c r="AJ99">
        <f t="shared" si="6"/>
        <v>0</v>
      </c>
      <c r="AK99">
        <f t="shared" si="6"/>
        <v>0.64975499999999986</v>
      </c>
      <c r="AL99">
        <f t="shared" si="6"/>
        <v>-0.22950000000000001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-0.1515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0.91864319999999977</v>
      </c>
      <c r="O3">
        <f>NDMC_ISGS_exbus!BB3</f>
        <v>71.45999999999998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1.0079805082075197</v>
      </c>
      <c r="AD3">
        <f>SUM(B3:AB3,AI3:AR3)-AC3</f>
        <v>112.78711165993525</v>
      </c>
      <c r="AE3">
        <f>'IDT-1'!E3</f>
        <v>0</v>
      </c>
      <c r="AF3" s="26"/>
      <c r="AG3">
        <f>SUM(AD3:AF3)+AT3</f>
        <v>112.78711165993525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38.75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-0.1515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0.91273879999999974</v>
      </c>
      <c r="O4">
        <f>NDMC_ISGS_exbus!BB4</f>
        <v>71.45999999999998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1.0079285494875196</v>
      </c>
      <c r="AD4">
        <f t="shared" ref="AD4:AD67" si="1">SUM(B4:AB4,AI4:AR4)-AC4</f>
        <v>112.78125921865525</v>
      </c>
      <c r="AE4">
        <f>'IDT-1'!E4</f>
        <v>0</v>
      </c>
      <c r="AF4" s="26"/>
      <c r="AG4">
        <f t="shared" ref="AG4:AG67" si="2">SUM(AD4:AF4)+AT4</f>
        <v>112.78125921865525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38.75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-0.1515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0.89909759999999994</v>
      </c>
      <c r="O5">
        <f>NDMC_ISGS_exbus!BB5</f>
        <v>71.45999999999998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0.75208050692751971</v>
      </c>
      <c r="AD5">
        <f t="shared" si="1"/>
        <v>83.963466061215257</v>
      </c>
      <c r="AE5">
        <f>'IDT-1'!E5</f>
        <v>0</v>
      </c>
      <c r="AF5" s="26"/>
      <c r="AG5">
        <f t="shared" si="2"/>
        <v>83.963466061215257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-0.1515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0.89421119999999987</v>
      </c>
      <c r="O6">
        <f>NDMC_ISGS_exbus!BB6</f>
        <v>71.349999999999994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0.92152550660751986</v>
      </c>
      <c r="AD6">
        <f t="shared" si="1"/>
        <v>103.04913466153526</v>
      </c>
      <c r="AE6">
        <f>'IDT-1'!E6</f>
        <v>0</v>
      </c>
      <c r="AF6" s="26"/>
      <c r="AG6">
        <f t="shared" si="2"/>
        <v>103.04913466153526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29.06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-0.1515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0.8931931999999998</v>
      </c>
      <c r="O7">
        <f>NDMC_ISGS_exbus!BB7</f>
        <v>71.45999999999998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0.66675654820751973</v>
      </c>
      <c r="AD7">
        <f t="shared" si="1"/>
        <v>74.35288561993525</v>
      </c>
      <c r="AE7">
        <f>'IDT-1'!E7</f>
        <v>0</v>
      </c>
      <c r="AF7" s="26"/>
      <c r="AG7">
        <f t="shared" si="2"/>
        <v>74.35288561993525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-0.1515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0.90601999999999994</v>
      </c>
      <c r="O8">
        <f>NDMC_ISGS_exbus!BB8</f>
        <v>71.45999999999998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0.92259742404751965</v>
      </c>
      <c r="AD8">
        <f t="shared" si="1"/>
        <v>103.16987154409524</v>
      </c>
      <c r="AE8">
        <f>'IDT-1'!E8</f>
        <v>0</v>
      </c>
      <c r="AF8" s="26"/>
      <c r="AG8">
        <f t="shared" si="2"/>
        <v>103.16987154409524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29.06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2.070550678371907</v>
      </c>
      <c r="F9">
        <f>GT_Spot!S9</f>
        <v>0</v>
      </c>
      <c r="G9">
        <f>PPCL_NG!S9</f>
        <v>-0.1515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0.90296599999999971</v>
      </c>
      <c r="O9">
        <f>NDMC_ISGS_exbus!BB9</f>
        <v>71.45999999999998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0.9225853434791258</v>
      </c>
      <c r="AD9">
        <f t="shared" si="1"/>
        <v>103.16851083280071</v>
      </c>
      <c r="AE9">
        <f>'IDT-1'!E9</f>
        <v>0</v>
      </c>
      <c r="AF9" s="26"/>
      <c r="AG9">
        <f t="shared" si="2"/>
        <v>103.16851083280071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29.06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2.070550678371907</v>
      </c>
      <c r="F10">
        <f>GT_Spot!S10</f>
        <v>0</v>
      </c>
      <c r="G10">
        <f>PPCL_NG!S10</f>
        <v>-0.1515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0.88728879999999977</v>
      </c>
      <c r="O10">
        <f>NDMC_ISGS_exbus!BB10</f>
        <v>71.45999999999998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0.92244738411912586</v>
      </c>
      <c r="AD10">
        <f t="shared" si="1"/>
        <v>103.15297159216071</v>
      </c>
      <c r="AE10">
        <f>'IDT-1'!E10</f>
        <v>0</v>
      </c>
      <c r="AF10" s="26"/>
      <c r="AG10">
        <f t="shared" si="2"/>
        <v>103.15297159216071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29.06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2.070550678371907</v>
      </c>
      <c r="F11">
        <f>GT_Spot!S11</f>
        <v>0</v>
      </c>
      <c r="G11">
        <f>PPCL_NG!S11</f>
        <v>-0.1515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0.89522919999999984</v>
      </c>
      <c r="O11">
        <f>NDMC_ISGS_exbus!BB11</f>
        <v>71.45999999999998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0.92251725963912579</v>
      </c>
      <c r="AD11">
        <f t="shared" si="1"/>
        <v>103.16084211664072</v>
      </c>
      <c r="AE11">
        <f>'IDT-1'!E11</f>
        <v>0</v>
      </c>
      <c r="AF11" s="26"/>
      <c r="AG11">
        <f t="shared" si="2"/>
        <v>103.16084211664072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29.06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2.070550678371907</v>
      </c>
      <c r="F12">
        <f>GT_Spot!S12</f>
        <v>0</v>
      </c>
      <c r="G12">
        <f>PPCL_NG!S12</f>
        <v>-0.1515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0.90296599999999971</v>
      </c>
      <c r="O12">
        <f>NDMC_ISGS_exbus!BB12</f>
        <v>71.349999999999994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0.92161734347912594</v>
      </c>
      <c r="AD12">
        <f t="shared" si="1"/>
        <v>103.05947883280072</v>
      </c>
      <c r="AE12">
        <f>'IDT-1'!E12</f>
        <v>0</v>
      </c>
      <c r="AF12" s="26"/>
      <c r="AG12">
        <f t="shared" si="2"/>
        <v>103.05947883280072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29.06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2.070550678371907</v>
      </c>
      <c r="F13">
        <f>GT_Spot!S13</f>
        <v>0</v>
      </c>
      <c r="G13">
        <f>PPCL_NG!S13</f>
        <v>-0.1515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0.92067919999999992</v>
      </c>
      <c r="O13">
        <f>NDMC_ISGS_exbus!BB13</f>
        <v>71.45999999999998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0.66701321963912585</v>
      </c>
      <c r="AD13">
        <f t="shared" si="1"/>
        <v>74.381796156640704</v>
      </c>
      <c r="AE13">
        <f>'IDT-1'!E13</f>
        <v>0</v>
      </c>
      <c r="AF13" s="26"/>
      <c r="AG13">
        <f t="shared" si="2"/>
        <v>74.381796156640704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2.070550678371907</v>
      </c>
      <c r="F14">
        <f>GT_Spot!S14</f>
        <v>0</v>
      </c>
      <c r="G14">
        <f>PPCL_NG!S14</f>
        <v>-0.1515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0.90988839999999993</v>
      </c>
      <c r="O14">
        <f>NDMC_ISGS_exbus!BB14</f>
        <v>71.45999999999998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0.92264626059912591</v>
      </c>
      <c r="AD14">
        <f t="shared" si="1"/>
        <v>103.17537231568072</v>
      </c>
      <c r="AE14">
        <f>'IDT-1'!E14</f>
        <v>0</v>
      </c>
      <c r="AF14" s="26"/>
      <c r="AG14">
        <f t="shared" si="2"/>
        <v>103.17537231568072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29.06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2.070550678371907</v>
      </c>
      <c r="F15">
        <f>GT_Spot!S15</f>
        <v>0</v>
      </c>
      <c r="G15">
        <f>PPCL_NG!S15</f>
        <v>-0.1515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0.91660719999999984</v>
      </c>
      <c r="O15">
        <f>NDMC_ISGS_exbus!BB15</f>
        <v>71.41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0.92226538603912589</v>
      </c>
      <c r="AD15">
        <f t="shared" si="1"/>
        <v>103.13247199024073</v>
      </c>
      <c r="AE15">
        <f>'IDT-1'!E15</f>
        <v>0</v>
      </c>
      <c r="AF15" s="26"/>
      <c r="AG15">
        <f t="shared" si="2"/>
        <v>103.13247199024073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29.06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2.070550678371907</v>
      </c>
      <c r="F16">
        <f>GT_Spot!S16</f>
        <v>0</v>
      </c>
      <c r="G16">
        <f>PPCL_NG!S16</f>
        <v>-0.1515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0.92739799999999972</v>
      </c>
      <c r="O16">
        <f>NDMC_ISGS_exbus!BB16</f>
        <v>71.41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0.92236034507912601</v>
      </c>
      <c r="AD16">
        <f t="shared" si="1"/>
        <v>103.14316783120073</v>
      </c>
      <c r="AE16">
        <f>'IDT-1'!E16</f>
        <v>0</v>
      </c>
      <c r="AF16" s="26"/>
      <c r="AG16">
        <f t="shared" si="2"/>
        <v>103.14316783120073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29.06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2.070550678371907</v>
      </c>
      <c r="F17">
        <f>GT_Spot!S17</f>
        <v>0</v>
      </c>
      <c r="G17">
        <f>PPCL_NG!S17</f>
        <v>-0.1515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0.92149359999999969</v>
      </c>
      <c r="O17">
        <f>NDMC_ISGS_exbus!BB17</f>
        <v>71.41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0.92230838635912593</v>
      </c>
      <c r="AD17">
        <f t="shared" si="1"/>
        <v>103.13731538992073</v>
      </c>
      <c r="AE17">
        <f>'IDT-1'!E17</f>
        <v>0</v>
      </c>
      <c r="AF17" s="26"/>
      <c r="AG17">
        <f t="shared" si="2"/>
        <v>103.13731538992073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29.06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-0.1515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0.87670159999999986</v>
      </c>
      <c r="O18">
        <f>NDMC_ISGS_exbus!BB18</f>
        <v>71.41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0.66618621675912593</v>
      </c>
      <c r="AD18">
        <f t="shared" si="1"/>
        <v>74.288645559520717</v>
      </c>
      <c r="AE18">
        <f>'IDT-1'!E18</f>
        <v>0</v>
      </c>
      <c r="AF18" s="26"/>
      <c r="AG18">
        <f t="shared" si="2"/>
        <v>74.288645559520717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-0.1515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0.84432919999999989</v>
      </c>
      <c r="O19">
        <f>NDMC_ISGS_exbus!BB19</f>
        <v>71.41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0.92162933963912597</v>
      </c>
      <c r="AD19">
        <f t="shared" si="1"/>
        <v>103.06083003664072</v>
      </c>
      <c r="AE19">
        <f>'IDT-1'!E19</f>
        <v>0</v>
      </c>
      <c r="AF19" s="26"/>
      <c r="AG19">
        <f t="shared" si="2"/>
        <v>103.06083003664072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29.06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2.0154828411811652</v>
      </c>
      <c r="F20">
        <f>GT_Spot!S20</f>
        <v>0</v>
      </c>
      <c r="G20">
        <f>PPCL_NG!S20</f>
        <v>-0.1515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0.86285679999999998</v>
      </c>
      <c r="O20">
        <f>NDMC_ISGS_exbus!BB20</f>
        <v>71.41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0.92130778555184745</v>
      </c>
      <c r="AD20">
        <f t="shared" si="1"/>
        <v>103.02461135353727</v>
      </c>
      <c r="AE20">
        <f>'IDT-1'!E20</f>
        <v>0</v>
      </c>
      <c r="AF20" s="26"/>
      <c r="AG20">
        <f t="shared" si="2"/>
        <v>103.02461135353727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29.06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2.0154828411811652</v>
      </c>
      <c r="F21">
        <f>GT_Spot!S21</f>
        <v>0</v>
      </c>
      <c r="G21">
        <f>PPCL_NG!S21</f>
        <v>-0.1515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0.90113359999999987</v>
      </c>
      <c r="O21">
        <f>NDMC_ISGS_exbus!BB21</f>
        <v>71.41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0.92164462139184744</v>
      </c>
      <c r="AD21">
        <f t="shared" si="1"/>
        <v>103.06255131769727</v>
      </c>
      <c r="AE21">
        <f>'IDT-1'!E21</f>
        <v>0</v>
      </c>
      <c r="AF21" s="26"/>
      <c r="AG21">
        <f t="shared" si="2"/>
        <v>103.06255131769727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29.06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2.0154828411811652</v>
      </c>
      <c r="F22">
        <f>GT_Spot!S22</f>
        <v>0</v>
      </c>
      <c r="G22">
        <f>PPCL_NG!S22</f>
        <v>-0.1515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0.90194799999999975</v>
      </c>
      <c r="O22">
        <f>NDMC_ISGS_exbus!BB22</f>
        <v>71.41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0.92165178811184734</v>
      </c>
      <c r="AD22">
        <f t="shared" si="1"/>
        <v>103.06335855097727</v>
      </c>
      <c r="AE22">
        <f>'IDT-1'!E22</f>
        <v>0</v>
      </c>
      <c r="AF22" s="26"/>
      <c r="AG22">
        <f t="shared" si="2"/>
        <v>103.06335855097727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29.06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2.0154828411811652</v>
      </c>
      <c r="F23">
        <f>GT_Spot!S23</f>
        <v>0</v>
      </c>
      <c r="G23">
        <f>PPCL_NG!S23</f>
        <v>-0.1515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0.91477479999999989</v>
      </c>
      <c r="O23">
        <f>NDMC_ISGS_exbus!BB23</f>
        <v>71.41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0.66603666395184746</v>
      </c>
      <c r="AD23">
        <f t="shared" si="1"/>
        <v>74.271800475137269</v>
      </c>
      <c r="AE23">
        <f>'IDT-1'!E23</f>
        <v>0</v>
      </c>
      <c r="AF23" s="26"/>
      <c r="AG23">
        <f t="shared" si="2"/>
        <v>74.271800475137269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2.0688694702348438</v>
      </c>
      <c r="F24">
        <f>GT_Spot!S24</f>
        <v>0</v>
      </c>
      <c r="G24">
        <f>PPCL_NG!S24</f>
        <v>-0.1515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0.90683439999999982</v>
      </c>
      <c r="O24">
        <f>NDMC_ISGS_exbus!BB24</f>
        <v>71.41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0.92216459076751978</v>
      </c>
      <c r="AD24">
        <f t="shared" si="1"/>
        <v>103.12111877737527</v>
      </c>
      <c r="AE24">
        <f>'IDT-1'!E24</f>
        <v>0</v>
      </c>
      <c r="AF24" s="26"/>
      <c r="AG24">
        <f t="shared" si="2"/>
        <v>103.12111877737527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29.06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-0.1515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0.8962471999999998</v>
      </c>
      <c r="O25">
        <f>NDMC_ISGS_exbus!BB25</f>
        <v>71.41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0.9220714234075198</v>
      </c>
      <c r="AD25">
        <f t="shared" si="1"/>
        <v>103.11062474473528</v>
      </c>
      <c r="AE25">
        <f>'IDT-1'!E25</f>
        <v>0</v>
      </c>
      <c r="AF25" s="26"/>
      <c r="AG25">
        <f t="shared" si="2"/>
        <v>103.11062474473528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29.06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-0.1515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0.92454759999999991</v>
      </c>
      <c r="O26">
        <f>NDMC_ISGS_exbus!BB26</f>
        <v>71.53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0.92337646692751996</v>
      </c>
      <c r="AD26">
        <f t="shared" si="1"/>
        <v>103.25762010121528</v>
      </c>
      <c r="AE26">
        <f>'IDT-1'!E26</f>
        <v>0</v>
      </c>
      <c r="AF26" s="26"/>
      <c r="AG26">
        <f t="shared" si="2"/>
        <v>103.25762010121528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29.06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-0.1515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0.84738319999999989</v>
      </c>
      <c r="O27">
        <f>NDMC_ISGS_exbus!BB27</f>
        <v>71.579999999999984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0.92313742020751977</v>
      </c>
      <c r="AD27">
        <f t="shared" si="1"/>
        <v>103.23069474793526</v>
      </c>
      <c r="AE27">
        <f>'IDT-1'!E27</f>
        <v>0</v>
      </c>
      <c r="AF27" s="26"/>
      <c r="AG27">
        <f t="shared" si="2"/>
        <v>103.23069474793526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29.06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-0.1515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0.91966119999999996</v>
      </c>
      <c r="O28">
        <f>NDMC_ISGS_exbus!BB28</f>
        <v>71.579999999999984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0.66804546660751962</v>
      </c>
      <c r="AD28">
        <f t="shared" si="1"/>
        <v>74.498064701535256</v>
      </c>
      <c r="AE28">
        <f>'IDT-1'!E28</f>
        <v>0</v>
      </c>
      <c r="AF28" s="26"/>
      <c r="AG28">
        <f t="shared" si="2"/>
        <v>74.498064701535256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-0.1515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0.91477479999999989</v>
      </c>
      <c r="O29">
        <f>NDMC_ISGS_exbus!BB29</f>
        <v>71.579999999999984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0.92373046628751987</v>
      </c>
      <c r="AD29">
        <f t="shared" si="1"/>
        <v>103.29749330185525</v>
      </c>
      <c r="AE29">
        <f>'IDT-1'!E29</f>
        <v>0</v>
      </c>
      <c r="AF29" s="26"/>
      <c r="AG29">
        <f t="shared" si="2"/>
        <v>103.29749330185525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29.06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-0.1515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0.88158799999999982</v>
      </c>
      <c r="O30">
        <f>NDMC_ISGS_exbus!BB30</f>
        <v>71.579999999999984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0.92343842244751961</v>
      </c>
      <c r="AD30">
        <f t="shared" si="1"/>
        <v>103.26459854569526</v>
      </c>
      <c r="AE30">
        <f>'IDT-1'!E30</f>
        <v>0</v>
      </c>
      <c r="AF30" s="26"/>
      <c r="AG30">
        <f t="shared" si="2"/>
        <v>103.26459854569526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29.06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2.0688694702348438</v>
      </c>
      <c r="F31">
        <f>GT_Spot!S31</f>
        <v>0</v>
      </c>
      <c r="G31">
        <f>PPCL_NG!S31</f>
        <v>-0.1515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0.86591079999999998</v>
      </c>
      <c r="O31">
        <f>NDMC_ISGS_exbus!BB31</f>
        <v>71.38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0.75108446308751975</v>
      </c>
      <c r="AD31">
        <f t="shared" si="1"/>
        <v>83.851275305055267</v>
      </c>
      <c r="AE31">
        <f>'IDT-1'!E31</f>
        <v>0</v>
      </c>
      <c r="AF31" s="26"/>
      <c r="AG31">
        <f t="shared" si="2"/>
        <v>83.851275305055267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9.69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-0.1515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0.87181519999999979</v>
      </c>
      <c r="O32">
        <f>NDMC_ISGS_exbus!BB32</f>
        <v>71.489999999999981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1.1782830328326304</v>
      </c>
      <c r="AD32">
        <f t="shared" si="1"/>
        <v>131.96936875179995</v>
      </c>
      <c r="AE32">
        <f>'IDT-1'!E32</f>
        <v>0</v>
      </c>
      <c r="AF32" s="26"/>
      <c r="AG32">
        <f t="shared" si="2"/>
        <v>131.96936875179995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58.12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2.0682570867246706</v>
      </c>
      <c r="F33">
        <f>GT_Spot!S33</f>
        <v>0</v>
      </c>
      <c r="G33">
        <f>PPCL_NG!S33</f>
        <v>-0.1515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0.84819759999999988</v>
      </c>
      <c r="O33">
        <f>NDMC_ISGS_exbus!BB33</f>
        <v>71.489999999999981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1.1780751979526303</v>
      </c>
      <c r="AD33">
        <f t="shared" si="1"/>
        <v>131.94595898667995</v>
      </c>
      <c r="AE33">
        <f>'IDT-1'!E33</f>
        <v>0</v>
      </c>
      <c r="AF33" s="26"/>
      <c r="AG33">
        <f t="shared" si="2"/>
        <v>131.94595898667995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58.12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-0.1515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0.85410199999999992</v>
      </c>
      <c r="O34">
        <f>NDMC_ISGS_exbus!BB34</f>
        <v>71.489999999999981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1.1781271566726301</v>
      </c>
      <c r="AD34">
        <f t="shared" si="1"/>
        <v>131.95181142796</v>
      </c>
      <c r="AE34">
        <f>'IDT-1'!E34</f>
        <v>0</v>
      </c>
      <c r="AF34" s="26"/>
      <c r="AG34">
        <f t="shared" si="2"/>
        <v>131.95181142796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58.12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2.0682570867246706</v>
      </c>
      <c r="F35">
        <f>GT_Spot!S35</f>
        <v>0</v>
      </c>
      <c r="G35">
        <f>PPCL_NG!S35</f>
        <v>-0.1515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0.85797040000000002</v>
      </c>
      <c r="O35">
        <f>NDMC_ISGS_exbus!BB35</f>
        <v>71.509999999999991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0.92260919859263035</v>
      </c>
      <c r="AD35">
        <f t="shared" si="1"/>
        <v>103.17119778603998</v>
      </c>
      <c r="AE35">
        <f>'IDT-1'!E35</f>
        <v>0</v>
      </c>
      <c r="AF35" s="26"/>
      <c r="AG35">
        <f t="shared" si="2"/>
        <v>103.17119778603998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29.06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2.0682570867246706</v>
      </c>
      <c r="F36">
        <f>GT_Spot!S36</f>
        <v>0</v>
      </c>
      <c r="G36">
        <f>PPCL_NG!S36</f>
        <v>-0.1515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0.86387479999999994</v>
      </c>
      <c r="O36">
        <f>NDMC_ISGS_exbus!BB36</f>
        <v>71.509999999999991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1.4341171573126303</v>
      </c>
      <c r="AD36">
        <f t="shared" si="1"/>
        <v>160.78559422731996</v>
      </c>
      <c r="AE36">
        <f>'IDT-1'!E36</f>
        <v>0</v>
      </c>
      <c r="AF36" s="26"/>
      <c r="AG36">
        <f t="shared" si="2"/>
        <v>160.78559422731996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87.18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2.0682570867246706</v>
      </c>
      <c r="F37">
        <f>GT_Spot!S37</f>
        <v>0</v>
      </c>
      <c r="G37">
        <f>PPCL_NG!S37</f>
        <v>-0.1515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0.90296599999999971</v>
      </c>
      <c r="O37">
        <f>NDMC_ISGS_exbus!BB37</f>
        <v>71.509999999999991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1.5197331598726305</v>
      </c>
      <c r="AD37">
        <f t="shared" si="1"/>
        <v>170.42906942476</v>
      </c>
      <c r="AE37">
        <f>'IDT-1'!E37</f>
        <v>0</v>
      </c>
      <c r="AF37" s="26"/>
      <c r="AG37">
        <f t="shared" si="2"/>
        <v>170.42906942476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96.87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2.0682570867246706</v>
      </c>
      <c r="F38">
        <f>GT_Spot!S38</f>
        <v>0</v>
      </c>
      <c r="G38">
        <f>PPCL_NG!S38</f>
        <v>-0.1515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0.94205719999999982</v>
      </c>
      <c r="O38">
        <f>NDMC_ISGS_exbus!BB38</f>
        <v>71.509999999999991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1.5200771624326304</v>
      </c>
      <c r="AD38">
        <f t="shared" si="1"/>
        <v>170.46781662219996</v>
      </c>
      <c r="AE38">
        <f>'IDT-1'!E38</f>
        <v>0</v>
      </c>
      <c r="AF38" s="26"/>
      <c r="AG38">
        <f t="shared" si="2"/>
        <v>170.46781662219996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96.87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2.0508279539713725</v>
      </c>
      <c r="F39">
        <f>GT_Spot!S39</f>
        <v>0</v>
      </c>
      <c r="G39">
        <f>PPCL_NG!S39</f>
        <v>-0.1515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0.82091519999999996</v>
      </c>
      <c r="O39">
        <f>NDMC_ISGS_exbus!BB39</f>
        <v>71.900000000000006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1.5222897364644012</v>
      </c>
      <c r="AD39">
        <f t="shared" si="1"/>
        <v>170.7170329154149</v>
      </c>
      <c r="AE39">
        <f>'IDT-1'!E39</f>
        <v>0</v>
      </c>
      <c r="AF39" s="26"/>
      <c r="AG39">
        <f t="shared" si="2"/>
        <v>170.7170329154149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96.87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2.0508279539713725</v>
      </c>
      <c r="F40">
        <f>GT_Spot!S40</f>
        <v>0</v>
      </c>
      <c r="G40">
        <f>PPCL_NG!S40</f>
        <v>-0.1515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0.86204239999999988</v>
      </c>
      <c r="O40">
        <f>NDMC_ISGS_exbus!BB40</f>
        <v>71.900000000000006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1.0964676558244013</v>
      </c>
      <c r="AD40">
        <f t="shared" si="1"/>
        <v>122.75398219605492</v>
      </c>
      <c r="AE40">
        <f>'IDT-1'!E40</f>
        <v>0</v>
      </c>
      <c r="AF40" s="26"/>
      <c r="AG40">
        <f t="shared" si="2"/>
        <v>122.75398219605492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48.44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2.0508279539713725</v>
      </c>
      <c r="F41">
        <f>GT_Spot!S41</f>
        <v>0</v>
      </c>
      <c r="G41">
        <f>PPCL_NG!S41</f>
        <v>-0.1515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0.87853399999999993</v>
      </c>
      <c r="O41">
        <f>NDMC_ISGS_exbus!BB41</f>
        <v>71.900000000000006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1.5227967819044013</v>
      </c>
      <c r="AD41">
        <f t="shared" si="1"/>
        <v>170.77414466997493</v>
      </c>
      <c r="AE41">
        <f>'IDT-1'!E41</f>
        <v>0</v>
      </c>
      <c r="AF41" s="26"/>
      <c r="AG41">
        <f t="shared" si="2"/>
        <v>170.77414466997493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96.87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2.0508279539713725</v>
      </c>
      <c r="F42">
        <f>GT_Spot!S42</f>
        <v>0</v>
      </c>
      <c r="G42">
        <f>PPCL_NG!S42</f>
        <v>-0.1515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0.94022479999999986</v>
      </c>
      <c r="O42">
        <f>NDMC_ISGS_exbus!BB42</f>
        <v>71.999999999999986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1.7799476609444014</v>
      </c>
      <c r="AD42">
        <f t="shared" si="1"/>
        <v>199.73868459093489</v>
      </c>
      <c r="AE42">
        <f>'IDT-1'!E42</f>
        <v>0</v>
      </c>
      <c r="AF42" s="26"/>
      <c r="AG42">
        <f t="shared" si="2"/>
        <v>199.73868459093489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125.93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2.0508279539713725</v>
      </c>
      <c r="F43">
        <f>GT_Spot!S43</f>
        <v>0</v>
      </c>
      <c r="G43">
        <f>PPCL_NG!S43</f>
        <v>-0.1515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0.92454759999999991</v>
      </c>
      <c r="O43">
        <f>NDMC_ISGS_exbus!BB43</f>
        <v>72.019999999999982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1.7799857015844012</v>
      </c>
      <c r="AD43">
        <f t="shared" si="1"/>
        <v>199.74296935029491</v>
      </c>
      <c r="AE43">
        <f>'IDT-1'!E43</f>
        <v>0</v>
      </c>
      <c r="AF43" s="26"/>
      <c r="AG43">
        <f t="shared" si="2"/>
        <v>199.74296935029491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125.93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2.0508279539713725</v>
      </c>
      <c r="F44">
        <f>GT_Spot!S44</f>
        <v>0</v>
      </c>
      <c r="G44">
        <f>PPCL_NG!S44</f>
        <v>-0.1515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0.8335383999999999</v>
      </c>
      <c r="O44">
        <f>NDMC_ISGS_exbus!BB44</f>
        <v>72.189999999999984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1.7806808206244011</v>
      </c>
      <c r="AD44">
        <f t="shared" si="1"/>
        <v>199.82126503125488</v>
      </c>
      <c r="AE44">
        <f>'IDT-1'!E44</f>
        <v>0</v>
      </c>
      <c r="AF44" s="26"/>
      <c r="AG44">
        <f t="shared" si="2"/>
        <v>199.82126503125488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125.93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2.0508279539713725</v>
      </c>
      <c r="F45">
        <f>GT_Spot!S45</f>
        <v>0</v>
      </c>
      <c r="G45">
        <f>PPCL_NG!S45</f>
        <v>-0.1515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0.87466559999999993</v>
      </c>
      <c r="O45">
        <f>NDMC_ISGS_exbus!BB45</f>
        <v>72.20999999999998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1.5254907399844013</v>
      </c>
      <c r="AD45">
        <f t="shared" si="1"/>
        <v>171.0775823118949</v>
      </c>
      <c r="AE45">
        <f>'IDT-1'!E45</f>
        <v>0</v>
      </c>
      <c r="AF45" s="26"/>
      <c r="AG45">
        <f t="shared" si="2"/>
        <v>171.0775823118949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2.0508279539713725</v>
      </c>
      <c r="F46">
        <f>GT_Spot!S46</f>
        <v>0</v>
      </c>
      <c r="G46">
        <f>PPCL_NG!S46</f>
        <v>-0.1515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0.88647439999999988</v>
      </c>
      <c r="O46">
        <f>NDMC_ISGS_exbus!BB46</f>
        <v>72.20999999999998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1.7813226574244012</v>
      </c>
      <c r="AD46">
        <f t="shared" si="1"/>
        <v>199.89355919445492</v>
      </c>
      <c r="AE46">
        <f>'IDT-1'!E46</f>
        <v>0</v>
      </c>
      <c r="AF46" s="26"/>
      <c r="AG46">
        <f t="shared" si="2"/>
        <v>199.89355919445492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125.93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2.1089250631490315</v>
      </c>
      <c r="F47">
        <f>GT_Spot!S47</f>
        <v>0</v>
      </c>
      <c r="G47">
        <f>PPCL_NG!S47</f>
        <v>-0.1515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0.89706159999999979</v>
      </c>
      <c r="O47">
        <f>NDMC_ISGS_exbus!BB47</f>
        <v>72.849999999999994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1.7875590793451646</v>
      </c>
      <c r="AD47">
        <f t="shared" si="1"/>
        <v>200.59600708171183</v>
      </c>
      <c r="AE47">
        <f>'IDT-1'!E47</f>
        <v>0</v>
      </c>
      <c r="AF47" s="26"/>
      <c r="AG47">
        <f t="shared" si="2"/>
        <v>200.59600708171183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125.93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1.501054054054054</v>
      </c>
      <c r="F48">
        <f>GT_Spot!S48</f>
        <v>0</v>
      </c>
      <c r="G48">
        <f>PPCL_NG!S48</f>
        <v>-0.1515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0.93717079999999986</v>
      </c>
      <c r="O48">
        <f>NDMC_ISGS_exbus!BB48</f>
        <v>72.86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1.7826507754251288</v>
      </c>
      <c r="AD48">
        <f t="shared" si="1"/>
        <v>200.04315357653687</v>
      </c>
      <c r="AE48">
        <f>'IDT-1'!E48</f>
        <v>0</v>
      </c>
      <c r="AF48" s="26"/>
      <c r="AG48">
        <f t="shared" si="2"/>
        <v>200.04315357653687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125.93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1.501054054054054</v>
      </c>
      <c r="F49">
        <f>GT_Spot!S49</f>
        <v>0</v>
      </c>
      <c r="G49">
        <f>PPCL_NG!S49</f>
        <v>-0.1515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0.90500199999999997</v>
      </c>
      <c r="O49">
        <f>NDMC_ISGS_exbus!BB49</f>
        <v>72.86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1.5266396899851289</v>
      </c>
      <c r="AD49">
        <f t="shared" si="1"/>
        <v>171.20699586197688</v>
      </c>
      <c r="AE49">
        <f>'IDT-1'!E49</f>
        <v>0</v>
      </c>
      <c r="AF49" s="26"/>
      <c r="AG49">
        <f t="shared" si="2"/>
        <v>171.20699586197688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1.501054054054054</v>
      </c>
      <c r="F50">
        <f>GT_Spot!S50</f>
        <v>0</v>
      </c>
      <c r="G50">
        <f>PPCL_NG!S50</f>
        <v>-0.1515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0.90988839999999993</v>
      </c>
      <c r="O50">
        <f>NDMC_ISGS_exbus!BB50</f>
        <v>72.88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1.7825866903051288</v>
      </c>
      <c r="AD50">
        <f t="shared" si="1"/>
        <v>200.03593526165687</v>
      </c>
      <c r="AE50">
        <f>'IDT-1'!E50</f>
        <v>0</v>
      </c>
      <c r="AF50" s="26"/>
      <c r="AG50">
        <f t="shared" si="2"/>
        <v>200.03593526165687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125.93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2.051911523757509</v>
      </c>
      <c r="F51">
        <f>GT_Spot!S51</f>
        <v>0</v>
      </c>
      <c r="G51">
        <f>PPCL_NG!S51</f>
        <v>-0.1515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0.88056999999999985</v>
      </c>
      <c r="O51">
        <f>NDMC_ISGS_exbus!BB51</f>
        <v>72.72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1.7857682341185193</v>
      </c>
      <c r="AD51">
        <f t="shared" si="1"/>
        <v>200.39429278754696</v>
      </c>
      <c r="AE51">
        <f>'IDT-1'!E51</f>
        <v>0</v>
      </c>
      <c r="AF51" s="26"/>
      <c r="AG51">
        <f t="shared" si="2"/>
        <v>200.39429278754696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125.93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2.051911523757509</v>
      </c>
      <c r="F52">
        <f>GT_Spot!S52</f>
        <v>0</v>
      </c>
      <c r="G52">
        <f>PPCL_NG!S52</f>
        <v>-0.1515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0.86387479999999994</v>
      </c>
      <c r="O52">
        <f>NDMC_ISGS_exbus!BB52</f>
        <v>72.790000000000006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1.7862373163585195</v>
      </c>
      <c r="AD52">
        <f t="shared" si="1"/>
        <v>200.44712850530695</v>
      </c>
      <c r="AE52">
        <f>'IDT-1'!E52</f>
        <v>0</v>
      </c>
      <c r="AF52" s="26"/>
      <c r="AG52">
        <f t="shared" si="2"/>
        <v>200.44712850530695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125.93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2.051911523757509</v>
      </c>
      <c r="F53">
        <f>GT_Spot!S53</f>
        <v>0</v>
      </c>
      <c r="G53">
        <f>PPCL_NG!S53</f>
        <v>-0.1515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0.87670159999999986</v>
      </c>
      <c r="O53">
        <f>NDMC_ISGS_exbus!BB53</f>
        <v>73.02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1.7883741921985195</v>
      </c>
      <c r="AD53">
        <f t="shared" si="1"/>
        <v>200.68781842946694</v>
      </c>
      <c r="AE53">
        <f>'IDT-1'!E53</f>
        <v>0</v>
      </c>
      <c r="AF53" s="26"/>
      <c r="AG53">
        <f t="shared" si="2"/>
        <v>200.68781842946694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125.93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2.0508279539713725</v>
      </c>
      <c r="F54">
        <f>GT_Spot!S54</f>
        <v>0</v>
      </c>
      <c r="G54">
        <f>PPCL_NG!S54</f>
        <v>-0.1515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0.88342039999999999</v>
      </c>
      <c r="O54">
        <f>NDMC_ISGS_exbus!BB54</f>
        <v>72.850000000000009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1.5311997822244015</v>
      </c>
      <c r="AD54">
        <f t="shared" si="1"/>
        <v>171.72062806965494</v>
      </c>
      <c r="AE54">
        <f>'IDT-1'!E54</f>
        <v>0</v>
      </c>
      <c r="AF54" s="26"/>
      <c r="AG54">
        <f t="shared" si="2"/>
        <v>171.72062806965494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2.0508279539713725</v>
      </c>
      <c r="F55">
        <f>GT_Spot!S55</f>
        <v>0</v>
      </c>
      <c r="G55">
        <f>PPCL_NG!S55</f>
        <v>-0.1515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0.85308399999999995</v>
      </c>
      <c r="O55">
        <f>NDMC_ISGS_exbus!BB55</f>
        <v>72.850000000000009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1.7866608219044013</v>
      </c>
      <c r="AD55">
        <f t="shared" si="1"/>
        <v>200.49483062997493</v>
      </c>
      <c r="AE55">
        <f>'IDT-1'!E55</f>
        <v>0</v>
      </c>
      <c r="AF55" s="26"/>
      <c r="AG55">
        <f t="shared" si="2"/>
        <v>200.49483062997493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125.93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2.0508279539713725</v>
      </c>
      <c r="F56">
        <f>GT_Spot!S56</f>
        <v>0</v>
      </c>
      <c r="G56">
        <f>PPCL_NG!S56</f>
        <v>-0.1515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0.82966999999999991</v>
      </c>
      <c r="O56">
        <f>NDMC_ISGS_exbus!BB56</f>
        <v>72.850000000000009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1.7864547787044014</v>
      </c>
      <c r="AD56">
        <f t="shared" si="1"/>
        <v>200.47162267317492</v>
      </c>
      <c r="AE56">
        <f>'IDT-1'!E56</f>
        <v>0</v>
      </c>
      <c r="AF56" s="26"/>
      <c r="AG56">
        <f t="shared" si="2"/>
        <v>200.47162267317492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125.93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1.5497082522923034</v>
      </c>
      <c r="F57">
        <f>GT_Spot!S57</f>
        <v>0</v>
      </c>
      <c r="G57">
        <f>PPCL_NG!S57</f>
        <v>-0.1515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0.85613799999999984</v>
      </c>
      <c r="O57">
        <f>NDMC_ISGS_exbus!BB57</f>
        <v>72.850000000000009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1.7822778437296258</v>
      </c>
      <c r="AD57">
        <f t="shared" si="1"/>
        <v>200.00114790647064</v>
      </c>
      <c r="AE57">
        <f>'IDT-1'!E57</f>
        <v>0</v>
      </c>
      <c r="AF57" s="26"/>
      <c r="AG57">
        <f t="shared" si="2"/>
        <v>200.00114790647064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125.93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2.0508279539713725</v>
      </c>
      <c r="F58">
        <f>GT_Spot!S58</f>
        <v>0</v>
      </c>
      <c r="G58">
        <f>PPCL_NG!S58</f>
        <v>-0.1515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0.87181519999999979</v>
      </c>
      <c r="O58">
        <f>NDMC_ISGS_exbus!BB58</f>
        <v>72.850000000000009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1.7868256564644014</v>
      </c>
      <c r="AD58">
        <f t="shared" si="1"/>
        <v>200.51339699541492</v>
      </c>
      <c r="AE58">
        <f>'IDT-1'!E58</f>
        <v>0</v>
      </c>
      <c r="AF58" s="26"/>
      <c r="AG58">
        <f t="shared" si="2"/>
        <v>200.51339699541492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125.93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2.0508279539713725</v>
      </c>
      <c r="F59">
        <f>GT_Spot!S59</f>
        <v>0</v>
      </c>
      <c r="G59">
        <f>PPCL_NG!S59</f>
        <v>-0.1515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0.89034279999999988</v>
      </c>
      <c r="O59">
        <f>NDMC_ISGS_exbus!BB59</f>
        <v>72.850000000000009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1.5312606993444016</v>
      </c>
      <c r="AD59">
        <f t="shared" si="1"/>
        <v>171.72748955253493</v>
      </c>
      <c r="AE59">
        <f>'IDT-1'!E59</f>
        <v>0</v>
      </c>
      <c r="AF59" s="26"/>
      <c r="AG59">
        <f t="shared" si="2"/>
        <v>171.72748955253493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96.87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2.0508279539713725</v>
      </c>
      <c r="F60">
        <f>GT_Spot!S60</f>
        <v>0</v>
      </c>
      <c r="G60">
        <f>PPCL_NG!S60</f>
        <v>-0.1515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0.29420199999999996</v>
      </c>
      <c r="O60">
        <f>NDMC_ISGS_exbus!BB60</f>
        <v>72.850000000000009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1.7817426603044015</v>
      </c>
      <c r="AD60">
        <f t="shared" si="1"/>
        <v>199.94086679157496</v>
      </c>
      <c r="AE60">
        <f>'IDT-1'!E60</f>
        <v>0</v>
      </c>
      <c r="AF60" s="26"/>
      <c r="AG60">
        <f t="shared" si="2"/>
        <v>199.94086679157496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125.93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2.0508279539713725</v>
      </c>
      <c r="F61">
        <f>GT_Spot!S61</f>
        <v>0</v>
      </c>
      <c r="G61">
        <f>PPCL_NG!S61</f>
        <v>-0.1515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0.5786311999999999</v>
      </c>
      <c r="O61">
        <f>NDMC_ISGS_exbus!BB61</f>
        <v>72.850000000000009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1.7842456372644016</v>
      </c>
      <c r="AD61">
        <f t="shared" si="1"/>
        <v>200.22279301461492</v>
      </c>
      <c r="AE61">
        <f>'IDT-1'!E61</f>
        <v>0</v>
      </c>
      <c r="AF61" s="26"/>
      <c r="AG61">
        <f t="shared" si="2"/>
        <v>200.22279301461492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125.93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2.0508279539713725</v>
      </c>
      <c r="F62">
        <f>GT_Spot!S62</f>
        <v>0</v>
      </c>
      <c r="G62">
        <f>PPCL_NG!S62</f>
        <v>-0.1515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0.85125159999999978</v>
      </c>
      <c r="O62">
        <f>NDMC_ISGS_exbus!BB62</f>
        <v>72.720000000000013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1.7855006967844016</v>
      </c>
      <c r="AD62">
        <f t="shared" si="1"/>
        <v>200.36415835509493</v>
      </c>
      <c r="AE62">
        <f>'IDT-1'!E62</f>
        <v>0</v>
      </c>
      <c r="AF62" s="26"/>
      <c r="AG62">
        <f t="shared" si="2"/>
        <v>200.36415835509493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125.93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2.0508279539713725</v>
      </c>
      <c r="F63">
        <f>GT_Spot!S63</f>
        <v>0</v>
      </c>
      <c r="G63">
        <f>PPCL_NG!S63</f>
        <v>-0.1515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0.87181519999999979</v>
      </c>
      <c r="O63">
        <f>NDMC_ISGS_exbus!BB63</f>
        <v>72.489999999999995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1.7836576564644013</v>
      </c>
      <c r="AD63">
        <f t="shared" si="1"/>
        <v>200.1565649954149</v>
      </c>
      <c r="AE63">
        <f>'IDT-1'!E63</f>
        <v>0</v>
      </c>
      <c r="AF63" s="26"/>
      <c r="AG63">
        <f t="shared" si="2"/>
        <v>200.1565649954149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125.93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1.9927308447937131</v>
      </c>
      <c r="F64">
        <f>GT_Spot!S64</f>
        <v>0</v>
      </c>
      <c r="G64">
        <f>PPCL_NG!S64</f>
        <v>-0.1515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0.87079719999999983</v>
      </c>
      <c r="O64">
        <f>NDMC_ISGS_exbus!BB64</f>
        <v>72.489999999999995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1.5274094435036378</v>
      </c>
      <c r="AD64">
        <f t="shared" si="1"/>
        <v>171.29369809919802</v>
      </c>
      <c r="AE64">
        <f>'IDT-1'!E64</f>
        <v>0</v>
      </c>
      <c r="AF64" s="26"/>
      <c r="AG64">
        <f t="shared" si="2"/>
        <v>171.29369809919802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96.87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2.0496824480369513</v>
      </c>
      <c r="F65">
        <f>GT_Spot!S65</f>
        <v>0</v>
      </c>
      <c r="G65">
        <f>PPCL_NG!S65</f>
        <v>-0.1515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0.86489279999999991</v>
      </c>
      <c r="O65">
        <f>NDMC_ISGS_exbus!BB65</f>
        <v>71.899999999999991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1.7783946588921784</v>
      </c>
      <c r="AD65">
        <f t="shared" si="1"/>
        <v>199.56376008705271</v>
      </c>
      <c r="AE65">
        <f>'IDT-1'!E65</f>
        <v>0</v>
      </c>
      <c r="AF65" s="26"/>
      <c r="AG65">
        <f t="shared" si="2"/>
        <v>199.56376008705271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125.93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2.0496824480369513</v>
      </c>
      <c r="F66">
        <f>GT_Spot!S66</f>
        <v>0</v>
      </c>
      <c r="G66">
        <f>PPCL_NG!S66</f>
        <v>-0.1515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0.84819759999999988</v>
      </c>
      <c r="O66">
        <f>NDMC_ISGS_exbus!BB66</f>
        <v>71.899999999999991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1.7782477411321784</v>
      </c>
      <c r="AD66">
        <f t="shared" si="1"/>
        <v>199.54721180481272</v>
      </c>
      <c r="AE66">
        <f>'IDT-1'!E66</f>
        <v>0</v>
      </c>
      <c r="AF66" s="26"/>
      <c r="AG66">
        <f t="shared" si="2"/>
        <v>199.54721180481272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125.93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2.0496824480369513</v>
      </c>
      <c r="F67">
        <f>GT_Spot!S67</f>
        <v>0</v>
      </c>
      <c r="G67">
        <f>PPCL_NG!S67</f>
        <v>-0.1515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0.91273879999999974</v>
      </c>
      <c r="O67">
        <f>NDMC_ISGS_exbus!BB67</f>
        <v>67.240000000000009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1.7378077036921784</v>
      </c>
      <c r="AD67">
        <f t="shared" si="1"/>
        <v>194.99219304225275</v>
      </c>
      <c r="AE67">
        <f>'IDT-1'!E67</f>
        <v>0</v>
      </c>
      <c r="AF67" s="26"/>
      <c r="AG67">
        <f t="shared" si="2"/>
        <v>194.99219304225275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125.93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2.0496824480369513</v>
      </c>
      <c r="F68">
        <f>GT_Spot!S68</f>
        <v>0</v>
      </c>
      <c r="G68">
        <f>PPCL_NG!S68</f>
        <v>-0.1515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0.8931931999999998</v>
      </c>
      <c r="O68">
        <f>NDMC_ISGS_exbus!BB68</f>
        <v>67.240000000000009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1.4819077024121785</v>
      </c>
      <c r="AD68">
        <f t="shared" ref="AD68:AD98" si="4">SUM(B68:AB68,AI68:AR68)-AC68</f>
        <v>166.16854744353276</v>
      </c>
      <c r="AE68">
        <f>'IDT-1'!E68</f>
        <v>0</v>
      </c>
      <c r="AF68" s="26"/>
      <c r="AG68">
        <f t="shared" ref="AG68:AG98" si="5">SUM(AD68:AF68)+AT68</f>
        <v>166.16854744353276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96.87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2.0496824480369513</v>
      </c>
      <c r="F69">
        <f>GT_Spot!S69</f>
        <v>0</v>
      </c>
      <c r="G69">
        <f>PPCL_NG!S69</f>
        <v>-0.1515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0.87853399999999993</v>
      </c>
      <c r="O69">
        <f>NDMC_ISGS_exbus!BB69</f>
        <v>66.900000000000006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1.7345147014521785</v>
      </c>
      <c r="AD69">
        <f t="shared" si="4"/>
        <v>194.62128124449274</v>
      </c>
      <c r="AE69">
        <f>'IDT-1'!E69</f>
        <v>0</v>
      </c>
      <c r="AF69" s="26"/>
      <c r="AG69">
        <f t="shared" si="5"/>
        <v>194.62128124449274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125.93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2.0496824480369513</v>
      </c>
      <c r="F70">
        <f>GT_Spot!S70</f>
        <v>0</v>
      </c>
      <c r="G70">
        <f>PPCL_NG!S70</f>
        <v>-0.1515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0.86774319999999971</v>
      </c>
      <c r="O70">
        <f>NDMC_ISGS_exbus!BB70</f>
        <v>66.84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1.7338917424121785</v>
      </c>
      <c r="AD70">
        <f t="shared" si="4"/>
        <v>194.55111340353275</v>
      </c>
      <c r="AE70">
        <f>'IDT-1'!E70</f>
        <v>0</v>
      </c>
      <c r="AF70" s="26"/>
      <c r="AG70">
        <f t="shared" si="5"/>
        <v>194.55111340353275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125.93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2.0496824480369513</v>
      </c>
      <c r="F71">
        <f>GT_Spot!S71</f>
        <v>0</v>
      </c>
      <c r="G71">
        <f>PPCL_NG!S71</f>
        <v>-0.1515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0.88158799999999982</v>
      </c>
      <c r="O71">
        <f>NDMC_ISGS_exbus!BB71</f>
        <v>67.06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1.7359495766521786</v>
      </c>
      <c r="AD71">
        <f t="shared" si="4"/>
        <v>194.78290036929272</v>
      </c>
      <c r="AE71">
        <f>'IDT-1'!E71</f>
        <v>0</v>
      </c>
      <c r="AF71" s="26"/>
      <c r="AG71">
        <f t="shared" si="5"/>
        <v>194.78290036929272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125.93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2.0496824480369513</v>
      </c>
      <c r="F72">
        <f>GT_Spot!S72</f>
        <v>0</v>
      </c>
      <c r="G72">
        <f>PPCL_NG!S72</f>
        <v>-0.1515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0.87751599999999985</v>
      </c>
      <c r="O72">
        <f>NDMC_ISGS_exbus!BB72</f>
        <v>67.12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1.7364417430521786</v>
      </c>
      <c r="AD72">
        <f t="shared" si="4"/>
        <v>194.83833620289272</v>
      </c>
      <c r="AE72">
        <f>'IDT-1'!E72</f>
        <v>0</v>
      </c>
      <c r="AF72" s="26"/>
      <c r="AG72">
        <f t="shared" si="5"/>
        <v>194.83833620289272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125.93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2.0496824480369513</v>
      </c>
      <c r="F73">
        <f>GT_Spot!S73</f>
        <v>0</v>
      </c>
      <c r="G73">
        <f>PPCL_NG!S73</f>
        <v>-0.1515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0.86692879999999994</v>
      </c>
      <c r="O73">
        <f>NDMC_ISGS_exbus!BB73</f>
        <v>67.23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1.0554045756921786</v>
      </c>
      <c r="AD73">
        <f t="shared" si="4"/>
        <v>118.12878617025272</v>
      </c>
      <c r="AE73">
        <f>'IDT-1'!E73</f>
        <v>0</v>
      </c>
      <c r="AF73" s="26"/>
      <c r="AG73">
        <f t="shared" si="5"/>
        <v>118.12878617025272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48.44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2.0496824480369513</v>
      </c>
      <c r="F74">
        <f>GT_Spot!S74</f>
        <v>0</v>
      </c>
      <c r="G74">
        <f>PPCL_NG!S74</f>
        <v>-0.1515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0.86102439999999991</v>
      </c>
      <c r="O74">
        <f>NDMC_ISGS_exbus!BB74</f>
        <v>67.23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1.4815366169721784</v>
      </c>
      <c r="AD74">
        <f t="shared" si="4"/>
        <v>166.12674972897275</v>
      </c>
      <c r="AE74">
        <f>'IDT-1'!E74</f>
        <v>0</v>
      </c>
      <c r="AF74" s="26"/>
      <c r="AG74">
        <f t="shared" si="5"/>
        <v>166.12674972897275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96.87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-0.1515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0.89421119999999987</v>
      </c>
      <c r="O75">
        <f>NDMC_ISGS_exbus!BB75</f>
        <v>67.02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1.4801384206274211</v>
      </c>
      <c r="AD75">
        <f t="shared" si="4"/>
        <v>165.96926197704957</v>
      </c>
      <c r="AE75">
        <f>'IDT-1'!E75</f>
        <v>0</v>
      </c>
      <c r="AF75" s="26"/>
      <c r="AG75">
        <f t="shared" si="5"/>
        <v>165.96926197704957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96.87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-0.1515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0.88647439999999988</v>
      </c>
      <c r="O76">
        <f>NDMC_ISGS_exbus!BB76</f>
        <v>66.959999999999994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1.479542336787421</v>
      </c>
      <c r="AD76">
        <f t="shared" si="4"/>
        <v>165.90212126088957</v>
      </c>
      <c r="AE76">
        <f>'IDT-1'!E76</f>
        <v>0</v>
      </c>
      <c r="AF76" s="26"/>
      <c r="AG76">
        <f t="shared" si="5"/>
        <v>165.90212126088957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96.87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-0.1515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0.88443839999999996</v>
      </c>
      <c r="O77">
        <f>NDMC_ISGS_exbus!BB77</f>
        <v>66.81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1.4782044199874211</v>
      </c>
      <c r="AD77">
        <f t="shared" si="4"/>
        <v>165.75142317768956</v>
      </c>
      <c r="AE77">
        <f>'IDT-1'!E77</f>
        <v>0</v>
      </c>
      <c r="AF77" s="26"/>
      <c r="AG77">
        <f t="shared" si="5"/>
        <v>165.75142317768956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96.87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-0.1515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0.88158799999999982</v>
      </c>
      <c r="O78">
        <f>NDMC_ISGS_exbus!BB78</f>
        <v>67.03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1.1391153364674209</v>
      </c>
      <c r="AD78">
        <f t="shared" si="4"/>
        <v>127.55766186120957</v>
      </c>
      <c r="AE78">
        <f>'IDT-1'!E78</f>
        <v>0</v>
      </c>
      <c r="AF78" s="26"/>
      <c r="AG78">
        <f t="shared" si="5"/>
        <v>127.55766186120957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58.12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2.1273672055427251</v>
      </c>
      <c r="F79">
        <f>GT_Spot!S79</f>
        <v>0</v>
      </c>
      <c r="G79">
        <f>PPCL_NG!S79</f>
        <v>-0.1515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0.89217519999999984</v>
      </c>
      <c r="O79">
        <f>NDMC_ISGS_exbus!BB79</f>
        <v>67.14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1.4817023698782292</v>
      </c>
      <c r="AD79">
        <f t="shared" si="4"/>
        <v>166.14541953357244</v>
      </c>
      <c r="AE79">
        <f>'IDT-1'!E79</f>
        <v>0</v>
      </c>
      <c r="AF79" s="26"/>
      <c r="AG79">
        <f t="shared" si="5"/>
        <v>166.14541953357244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96.87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2.0682570867246706</v>
      </c>
      <c r="F80">
        <f>GT_Spot!S80</f>
        <v>0</v>
      </c>
      <c r="G80">
        <f>PPCL_NG!S80</f>
        <v>-0.1515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0.87181519999999979</v>
      </c>
      <c r="O80">
        <f>NDMC_ISGS_exbus!BB80</f>
        <v>67.14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1.3957310328326304</v>
      </c>
      <c r="AD80">
        <f t="shared" si="4"/>
        <v>156.46192075179999</v>
      </c>
      <c r="AE80">
        <f>'IDT-1'!E80</f>
        <v>0</v>
      </c>
      <c r="AF80" s="26"/>
      <c r="AG80">
        <f t="shared" si="5"/>
        <v>156.46192075179999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87.18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2.0682570867246706</v>
      </c>
      <c r="F81">
        <f>GT_Spot!S81</f>
        <v>0</v>
      </c>
      <c r="G81">
        <f>PPCL_NG!S81</f>
        <v>-0.1515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0.89706159999999979</v>
      </c>
      <c r="O81">
        <f>NDMC_ISGS_exbus!BB81</f>
        <v>67.2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1.3964812011526304</v>
      </c>
      <c r="AD81">
        <f t="shared" si="4"/>
        <v>156.54641698347999</v>
      </c>
      <c r="AE81">
        <f>'IDT-1'!E81</f>
        <v>0</v>
      </c>
      <c r="AF81" s="26"/>
      <c r="AG81">
        <f t="shared" si="5"/>
        <v>156.54641698347999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87.18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2.0682570867246706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0.90296599999999971</v>
      </c>
      <c r="O82">
        <f>NDMC_ISGS_exbus!BB82</f>
        <v>67.2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1.3113358426813471</v>
      </c>
      <c r="AD82">
        <f t="shared" si="4"/>
        <v>146.95896674195126</v>
      </c>
      <c r="AE82">
        <f>'IDT-1'!E82</f>
        <v>0</v>
      </c>
      <c r="AF82" s="26"/>
      <c r="AG82">
        <f t="shared" si="5"/>
        <v>146.95896674195126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77.5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2.0682570867246706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0.87364759999999997</v>
      </c>
      <c r="O83">
        <f>NDMC_ISGS_exbus!BB83</f>
        <v>67.25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1.311517840761347</v>
      </c>
      <c r="AD83">
        <f t="shared" si="4"/>
        <v>146.97946634387128</v>
      </c>
      <c r="AE83">
        <f>'IDT-1'!E83</f>
        <v>0</v>
      </c>
      <c r="AF83" s="26"/>
      <c r="AG83">
        <f t="shared" si="5"/>
        <v>146.97946634387128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77.5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2.0682570867246706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0.88443839999999996</v>
      </c>
      <c r="O84">
        <f>NDMC_ISGS_exbus!BB84</f>
        <v>67.25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0.97061279980134696</v>
      </c>
      <c r="AD84">
        <f t="shared" si="4"/>
        <v>108.58116218483127</v>
      </c>
      <c r="AE84">
        <f>'IDT-1'!E84</f>
        <v>0</v>
      </c>
      <c r="AF84" s="26"/>
      <c r="AG84">
        <f t="shared" si="5"/>
        <v>108.58116218483127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2.0682570867246706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0.88443839999999996</v>
      </c>
      <c r="O85">
        <f>NDMC_ISGS_exbus!BB85</f>
        <v>67.13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1.225284799801347</v>
      </c>
      <c r="AD85">
        <f t="shared" si="4"/>
        <v>137.26649018483127</v>
      </c>
      <c r="AE85">
        <f>'IDT-1'!E85</f>
        <v>0</v>
      </c>
      <c r="AF85" s="26"/>
      <c r="AG85">
        <f t="shared" si="5"/>
        <v>137.26649018483127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67.81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2.0682570867246706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0.89034279999999988</v>
      </c>
      <c r="O86">
        <f>NDMC_ISGS_exbus!BB86</f>
        <v>67.31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1.2269207585213471</v>
      </c>
      <c r="AD86">
        <f t="shared" si="4"/>
        <v>137.45075862611128</v>
      </c>
      <c r="AE86">
        <f>'IDT-1'!E86</f>
        <v>0</v>
      </c>
      <c r="AF86" s="26"/>
      <c r="AG86">
        <f t="shared" si="5"/>
        <v>137.45075862611128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67.81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2.0682570867246706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0.89217519999999984</v>
      </c>
      <c r="O87">
        <f>NDMC_ISGS_exbus!BB87</f>
        <v>67.31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1.1416648836413472</v>
      </c>
      <c r="AD87">
        <f t="shared" si="4"/>
        <v>127.84784690099127</v>
      </c>
      <c r="AE87">
        <f>'IDT-1'!E87</f>
        <v>0</v>
      </c>
      <c r="AF87" s="26"/>
      <c r="AG87">
        <f t="shared" si="5"/>
        <v>127.84784690099127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58.12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2.0682570867246706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0.90683439999999982</v>
      </c>
      <c r="O88">
        <f>NDMC_ISGS_exbus!BB88</f>
        <v>67.31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1.1417938846013471</v>
      </c>
      <c r="AD88">
        <f t="shared" si="4"/>
        <v>127.86237710003128</v>
      </c>
      <c r="AE88">
        <f>'IDT-1'!E88</f>
        <v>0</v>
      </c>
      <c r="AF88" s="26"/>
      <c r="AG88">
        <f t="shared" si="5"/>
        <v>127.86237710003128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58.12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2.0682570867246706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0.9567163999999998</v>
      </c>
      <c r="O89">
        <f>NDMC_ISGS_exbus!BB89</f>
        <v>67.31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1.1422328462013471</v>
      </c>
      <c r="AD89">
        <f t="shared" si="4"/>
        <v>127.91182013843127</v>
      </c>
      <c r="AE89">
        <f>'IDT-1'!E89</f>
        <v>0</v>
      </c>
      <c r="AF89" s="26"/>
      <c r="AG89">
        <f t="shared" si="5"/>
        <v>127.91182013843127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58.12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1.4730352679811165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0.93717079999999986</v>
      </c>
      <c r="O90">
        <f>NDMC_ISGS_exbus!BB90</f>
        <v>67.31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0.88109489291640375</v>
      </c>
      <c r="AD90">
        <f t="shared" si="4"/>
        <v>98.498190672972655</v>
      </c>
      <c r="AE90">
        <f>'IDT-1'!E90</f>
        <v>0</v>
      </c>
      <c r="AF90" s="26"/>
      <c r="AG90">
        <f t="shared" si="5"/>
        <v>98.498190672972655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2.0682570867246706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0.8824023999999997</v>
      </c>
      <c r="O91">
        <f>NDMC_ISGS_exbus!BB91</f>
        <v>67.2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1.0554268830013471</v>
      </c>
      <c r="AD91">
        <f t="shared" si="4"/>
        <v>118.13431210163128</v>
      </c>
      <c r="AE91">
        <f>'IDT-1'!E91</f>
        <v>0</v>
      </c>
      <c r="AF91" s="26"/>
      <c r="AG91">
        <f t="shared" si="5"/>
        <v>118.13431210163128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48.44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2.0682570867246706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0.87670159999999986</v>
      </c>
      <c r="O92">
        <f>NDMC_ISGS_exbus!BB92</f>
        <v>67.260000000000005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1.0559047159613471</v>
      </c>
      <c r="AD92">
        <f t="shared" si="4"/>
        <v>118.18813346867127</v>
      </c>
      <c r="AE92">
        <f>'IDT-1'!E92</f>
        <v>0</v>
      </c>
      <c r="AF92" s="26"/>
      <c r="AG92">
        <f t="shared" si="5"/>
        <v>118.18813346867127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48.44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2.0682570867246706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0.8756835999999999</v>
      </c>
      <c r="O93">
        <f>NDMC_ISGS_exbus!BB93</f>
        <v>67.430000000000007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1.0573917575613472</v>
      </c>
      <c r="AD93">
        <f t="shared" si="4"/>
        <v>118.35562842707128</v>
      </c>
      <c r="AE93">
        <f>'IDT-1'!E93</f>
        <v>0</v>
      </c>
      <c r="AF93" s="26"/>
      <c r="AG93">
        <f t="shared" si="5"/>
        <v>118.35562842707128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48.44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2.0682570867246706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0.93533839999999979</v>
      </c>
      <c r="O94">
        <f>NDMC_ISGS_exbus!BB94</f>
        <v>67.320000000000007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1.0569487198013472</v>
      </c>
      <c r="AD94">
        <f t="shared" si="4"/>
        <v>118.30572626483128</v>
      </c>
      <c r="AE94">
        <f>'IDT-1'!E94</f>
        <v>0</v>
      </c>
      <c r="AF94" s="26"/>
      <c r="AG94">
        <f t="shared" si="5"/>
        <v>118.30572626483128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48.44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2.0682570867246706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0.90988839999999993</v>
      </c>
      <c r="O95">
        <f>NDMC_ISGS_exbus!BB95</f>
        <v>67.320000000000007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0.71572475980134709</v>
      </c>
      <c r="AD95">
        <f t="shared" si="4"/>
        <v>79.87150022483128</v>
      </c>
      <c r="AE95">
        <f>'IDT-1'!E95</f>
        <v>0</v>
      </c>
      <c r="AF95" s="26"/>
      <c r="AG95">
        <f t="shared" si="5"/>
        <v>79.87150022483128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9.69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2.0682570867246706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0.8962471999999998</v>
      </c>
      <c r="O96">
        <f>NDMC_ISGS_exbus!BB96</f>
        <v>67.320000000000007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0.97133271724134729</v>
      </c>
      <c r="AD96">
        <f t="shared" si="4"/>
        <v>108.66225106739127</v>
      </c>
      <c r="AE96">
        <f>'IDT-1'!E96</f>
        <v>0</v>
      </c>
      <c r="AF96" s="26"/>
      <c r="AG96">
        <f t="shared" si="5"/>
        <v>108.66225106739127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38.75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2.0682570867246706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0.91762519999999981</v>
      </c>
      <c r="O97">
        <f>NDMC_ISGS_exbus!BB97</f>
        <v>67.320000000000007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0.88624884364134715</v>
      </c>
      <c r="AD97">
        <f t="shared" si="4"/>
        <v>99.078712940991295</v>
      </c>
      <c r="AE97">
        <f>'IDT-1'!E97</f>
        <v>0</v>
      </c>
      <c r="AF97" s="26"/>
      <c r="AG97">
        <f t="shared" si="5"/>
        <v>99.078712940991295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2.0682570867246706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0.90296599999999971</v>
      </c>
      <c r="O98">
        <f>NDMC_ISGS_exbus!BB98</f>
        <v>67.320000000000007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0.80084784268134712</v>
      </c>
      <c r="AD98">
        <f t="shared" si="4"/>
        <v>89.459454741951276</v>
      </c>
      <c r="AE98">
        <f>'IDT-1'!E98</f>
        <v>0</v>
      </c>
      <c r="AF98" s="26"/>
      <c r="AG98">
        <f t="shared" si="5"/>
        <v>89.459454741951276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4.8762647610593186E-2</v>
      </c>
      <c r="F99">
        <f t="shared" si="6"/>
        <v>0</v>
      </c>
      <c r="G99">
        <f t="shared" si="6"/>
        <v>-3.6296250000000065E-3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2.1109044399999999E-2</v>
      </c>
      <c r="O99">
        <f t="shared" si="6"/>
        <v>1.6882975000000002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3.0546121812657142E-2</v>
      </c>
      <c r="AD99">
        <f t="shared" si="6"/>
        <v>3.4226613531477263</v>
      </c>
      <c r="AE99">
        <f t="shared" si="6"/>
        <v>0</v>
      </c>
      <c r="AG99">
        <f t="shared" si="6"/>
        <v>3.4226613531477263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1.6806899999999996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-3.0300000000000004E-2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0.12092277098888631</v>
      </c>
      <c r="AD3">
        <f>SUM(B3:AB3,AI3:AR3)-AC3</f>
        <v>13.458568023990193</v>
      </c>
      <c r="AE3">
        <f>'IDT-1'!D3</f>
        <v>0</v>
      </c>
      <c r="AF3" s="26"/>
      <c r="AG3">
        <f>SUM(AD3:AF3)</f>
        <v>13.458568023990193</v>
      </c>
      <c r="AI3" s="75">
        <f>PXIL!L3</f>
        <v>0</v>
      </c>
      <c r="AJ3" s="75">
        <f>PXIL!R3</f>
        <v>0</v>
      </c>
      <c r="AK3" s="75">
        <f>RTM_IEX!L3</f>
        <v>10.66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-3.0300000000000004E-2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0.1123867709888863</v>
      </c>
      <c r="AD4">
        <f t="shared" ref="AD4:AD67" si="1">SUM(B4:AB4,AI4:AR4)-AC4</f>
        <v>12.497104023990193</v>
      </c>
      <c r="AE4">
        <f>'IDT-1'!D4</f>
        <v>0</v>
      </c>
      <c r="AF4" s="26"/>
      <c r="AG4">
        <f t="shared" ref="AG4:AG67" si="2">SUM(AD4:AF4)</f>
        <v>12.497104023990193</v>
      </c>
      <c r="AI4" s="75">
        <f>PXIL!L4</f>
        <v>0</v>
      </c>
      <c r="AJ4" s="75">
        <f>PXIL!R4</f>
        <v>0</v>
      </c>
      <c r="AK4" s="75">
        <f>RTM_IEX!L4</f>
        <v>9.69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-3.0300000000000004E-2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0.1123867709888863</v>
      </c>
      <c r="AD5">
        <f t="shared" si="1"/>
        <v>12.497104023990193</v>
      </c>
      <c r="AE5">
        <f>'IDT-1'!D5</f>
        <v>0</v>
      </c>
      <c r="AF5" s="26"/>
      <c r="AG5">
        <f t="shared" si="2"/>
        <v>12.497104023990193</v>
      </c>
      <c r="AI5" s="75">
        <f>PXIL!L5</f>
        <v>0</v>
      </c>
      <c r="AJ5" s="75">
        <f>PXIL!R5</f>
        <v>0</v>
      </c>
      <c r="AK5" s="75">
        <f>RTM_IEX!L5</f>
        <v>9.69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-3.0300000000000004E-2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0.1123867709888863</v>
      </c>
      <c r="AD6">
        <f t="shared" si="1"/>
        <v>12.497104023990193</v>
      </c>
      <c r="AE6">
        <f>'IDT-1'!D6</f>
        <v>0</v>
      </c>
      <c r="AF6" s="26"/>
      <c r="AG6">
        <f t="shared" si="2"/>
        <v>12.497104023990193</v>
      </c>
      <c r="AI6" s="75">
        <f>PXIL!L6</f>
        <v>0</v>
      </c>
      <c r="AJ6" s="75">
        <f>PXIL!R6</f>
        <v>0</v>
      </c>
      <c r="AK6" s="75">
        <f>RTM_IEX!L6</f>
        <v>9.69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-3.0300000000000004E-2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0.16351477098888631</v>
      </c>
      <c r="AD7">
        <f t="shared" si="1"/>
        <v>18.255976023990193</v>
      </c>
      <c r="AE7">
        <f>'IDT-1'!D7</f>
        <v>0</v>
      </c>
      <c r="AF7" s="26"/>
      <c r="AG7">
        <f t="shared" si="2"/>
        <v>18.255976023990193</v>
      </c>
      <c r="AI7" s="75">
        <f>PXIL!L7</f>
        <v>0</v>
      </c>
      <c r="AJ7" s="75">
        <f>PXIL!R7</f>
        <v>0</v>
      </c>
      <c r="AK7" s="75">
        <f>RTM_IEX!L7</f>
        <v>15.5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-3.0300000000000004E-2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8.6778770988886311E-2</v>
      </c>
      <c r="AD8">
        <f t="shared" si="1"/>
        <v>9.6127120239901949</v>
      </c>
      <c r="AE8">
        <f>'IDT-1'!D8</f>
        <v>0</v>
      </c>
      <c r="AF8" s="26"/>
      <c r="AG8">
        <f t="shared" si="2"/>
        <v>9.6127120239901949</v>
      </c>
      <c r="AI8" s="75">
        <f>PXIL!L8</f>
        <v>0</v>
      </c>
      <c r="AJ8" s="75">
        <f>PXIL!R8</f>
        <v>0</v>
      </c>
      <c r="AK8" s="75">
        <f>RTM_IEX!L8</f>
        <v>6.78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-3.0300000000000004E-2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0.1123867709888863</v>
      </c>
      <c r="AD9">
        <f t="shared" si="1"/>
        <v>12.497104023990193</v>
      </c>
      <c r="AE9">
        <f>'IDT-1'!D9</f>
        <v>0</v>
      </c>
      <c r="AF9" s="26"/>
      <c r="AG9">
        <f t="shared" si="2"/>
        <v>12.497104023990193</v>
      </c>
      <c r="AI9" s="75">
        <f>PXIL!L9</f>
        <v>0</v>
      </c>
      <c r="AJ9" s="75">
        <f>PXIL!R9</f>
        <v>0</v>
      </c>
      <c r="AK9" s="75">
        <f>RTM_IEX!L9</f>
        <v>9.69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-3.0300000000000004E-2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0.1123867709888863</v>
      </c>
      <c r="AD10">
        <f t="shared" si="1"/>
        <v>12.497104023990193</v>
      </c>
      <c r="AE10">
        <f>'IDT-1'!D10</f>
        <v>0</v>
      </c>
      <c r="AF10" s="26"/>
      <c r="AG10">
        <f t="shared" si="2"/>
        <v>12.497104023990193</v>
      </c>
      <c r="AI10" s="75">
        <f>PXIL!L10</f>
        <v>0</v>
      </c>
      <c r="AJ10" s="75">
        <f>PXIL!R10</f>
        <v>0</v>
      </c>
      <c r="AK10" s="75">
        <f>RTM_IEX!L10</f>
        <v>9.69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-3.0300000000000004E-2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0.10385077098888632</v>
      </c>
      <c r="AD11">
        <f t="shared" si="1"/>
        <v>11.535640023990194</v>
      </c>
      <c r="AE11">
        <f>'IDT-1'!D11</f>
        <v>0</v>
      </c>
      <c r="AF11" s="26"/>
      <c r="AG11">
        <f t="shared" si="2"/>
        <v>11.535640023990194</v>
      </c>
      <c r="AI11" s="75">
        <f>PXIL!L11</f>
        <v>0</v>
      </c>
      <c r="AJ11" s="75">
        <f>PXIL!R11</f>
        <v>0</v>
      </c>
      <c r="AK11" s="75">
        <f>RTM_IEX!L11</f>
        <v>8.7200000000000006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-3.0300000000000004E-2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0.1123867709888863</v>
      </c>
      <c r="AD12">
        <f t="shared" si="1"/>
        <v>12.497104023990193</v>
      </c>
      <c r="AE12">
        <f>'IDT-1'!D12</f>
        <v>0</v>
      </c>
      <c r="AF12" s="26"/>
      <c r="AG12">
        <f t="shared" si="2"/>
        <v>12.497104023990193</v>
      </c>
      <c r="AI12" s="75">
        <f>PXIL!L12</f>
        <v>0</v>
      </c>
      <c r="AJ12" s="75">
        <f>PXIL!R12</f>
        <v>0</v>
      </c>
      <c r="AK12" s="75">
        <f>RTM_IEX!L12</f>
        <v>9.69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-3.0300000000000004E-2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0.16008277098888629</v>
      </c>
      <c r="AD13">
        <f t="shared" si="1"/>
        <v>17.869408023990193</v>
      </c>
      <c r="AE13">
        <f>'IDT-1'!D13</f>
        <v>0</v>
      </c>
      <c r="AF13" s="26"/>
      <c r="AG13">
        <f t="shared" si="2"/>
        <v>17.869408023990193</v>
      </c>
      <c r="AI13" s="75">
        <f>PXIL!L13</f>
        <v>0</v>
      </c>
      <c r="AJ13" s="75">
        <f>PXIL!R13</f>
        <v>0</v>
      </c>
      <c r="AK13" s="75">
        <f>RTM_IEX!L13</f>
        <v>15.11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-3.0300000000000004E-2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8.6778770988886311E-2</v>
      </c>
      <c r="AD14">
        <f t="shared" si="1"/>
        <v>9.6127120239901949</v>
      </c>
      <c r="AE14">
        <f>'IDT-1'!D14</f>
        <v>0</v>
      </c>
      <c r="AF14" s="26"/>
      <c r="AG14">
        <f t="shared" si="2"/>
        <v>9.6127120239901949</v>
      </c>
      <c r="AI14" s="75">
        <f>PXIL!L14</f>
        <v>0</v>
      </c>
      <c r="AJ14" s="75">
        <f>PXIL!R14</f>
        <v>0</v>
      </c>
      <c r="AK14" s="75">
        <f>RTM_IEX!L14</f>
        <v>6.78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-3.0300000000000004E-2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0.1123867709888863</v>
      </c>
      <c r="AD15">
        <f t="shared" si="1"/>
        <v>12.497104023990193</v>
      </c>
      <c r="AE15">
        <f>'IDT-1'!D15</f>
        <v>0</v>
      </c>
      <c r="AF15" s="26"/>
      <c r="AG15">
        <f t="shared" si="2"/>
        <v>12.497104023990193</v>
      </c>
      <c r="AI15" s="75">
        <f>PXIL!L15</f>
        <v>0</v>
      </c>
      <c r="AJ15" s="75">
        <f>PXIL!R15</f>
        <v>0</v>
      </c>
      <c r="AK15" s="75">
        <f>RTM_IEX!L15</f>
        <v>9.69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-3.0300000000000004E-2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0.1123867709888863</v>
      </c>
      <c r="AD16">
        <f t="shared" si="1"/>
        <v>12.497104023990193</v>
      </c>
      <c r="AE16">
        <f>'IDT-1'!D16</f>
        <v>0</v>
      </c>
      <c r="AF16" s="26"/>
      <c r="AG16">
        <f t="shared" si="2"/>
        <v>12.497104023990193</v>
      </c>
      <c r="AI16" s="75">
        <f>PXIL!L16</f>
        <v>0</v>
      </c>
      <c r="AJ16" s="75">
        <f>PXIL!R16</f>
        <v>0</v>
      </c>
      <c r="AK16" s="75">
        <f>RTM_IEX!L16</f>
        <v>9.69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-3.0300000000000004E-2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0.10385077098888632</v>
      </c>
      <c r="AD17">
        <f t="shared" si="1"/>
        <v>11.535640023990194</v>
      </c>
      <c r="AE17">
        <f>'IDT-1'!D17</f>
        <v>0</v>
      </c>
      <c r="AF17" s="26"/>
      <c r="AG17">
        <f t="shared" si="2"/>
        <v>11.535640023990194</v>
      </c>
      <c r="AI17" s="75">
        <f>PXIL!L17</f>
        <v>0</v>
      </c>
      <c r="AJ17" s="75">
        <f>PXIL!R17</f>
        <v>0</v>
      </c>
      <c r="AK17" s="75">
        <f>RTM_IEX!L17</f>
        <v>8.7200000000000006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-3.0300000000000004E-2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0.1123867709888863</v>
      </c>
      <c r="AD18">
        <f t="shared" si="1"/>
        <v>12.497104023990193</v>
      </c>
      <c r="AE18">
        <f>'IDT-1'!D18</f>
        <v>0</v>
      </c>
      <c r="AF18" s="26"/>
      <c r="AG18">
        <f t="shared" si="2"/>
        <v>12.497104023990193</v>
      </c>
      <c r="AI18" s="75">
        <f>PXIL!L18</f>
        <v>0</v>
      </c>
      <c r="AJ18" s="75">
        <f>PXIL!R18</f>
        <v>0</v>
      </c>
      <c r="AK18" s="75">
        <f>RTM_IEX!L18</f>
        <v>9.69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-3.0300000000000004E-2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0.16351477098888631</v>
      </c>
      <c r="AD19">
        <f t="shared" si="1"/>
        <v>18.255976023990193</v>
      </c>
      <c r="AE19">
        <f>'IDT-1'!D19</f>
        <v>0</v>
      </c>
      <c r="AF19" s="26"/>
      <c r="AG19">
        <f t="shared" si="2"/>
        <v>18.255976023990193</v>
      </c>
      <c r="AI19" s="75">
        <f>PXIL!L19</f>
        <v>0</v>
      </c>
      <c r="AJ19" s="75">
        <f>PXIL!R19</f>
        <v>0</v>
      </c>
      <c r="AK19" s="75">
        <f>RTM_IEX!L19</f>
        <v>15.5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-3.0300000000000004E-2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8.6778770988886311E-2</v>
      </c>
      <c r="AD20">
        <f t="shared" si="1"/>
        <v>9.6127120239901949</v>
      </c>
      <c r="AE20">
        <f>'IDT-1'!D20</f>
        <v>0</v>
      </c>
      <c r="AF20" s="26"/>
      <c r="AG20">
        <f t="shared" si="2"/>
        <v>9.6127120239901949</v>
      </c>
      <c r="AI20" s="75">
        <f>PXIL!L20</f>
        <v>0</v>
      </c>
      <c r="AJ20" s="75">
        <f>PXIL!R20</f>
        <v>0</v>
      </c>
      <c r="AK20" s="75">
        <f>RTM_IEX!L20</f>
        <v>6.78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-3.0300000000000004E-2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0.12083477098888631</v>
      </c>
      <c r="AD21">
        <f t="shared" si="1"/>
        <v>13.448656023990194</v>
      </c>
      <c r="AE21">
        <f>'IDT-1'!D21</f>
        <v>0</v>
      </c>
      <c r="AF21" s="26"/>
      <c r="AG21">
        <f t="shared" si="2"/>
        <v>13.448656023990194</v>
      </c>
      <c r="AI21" s="75">
        <f>PXIL!L21</f>
        <v>0</v>
      </c>
      <c r="AJ21" s="75">
        <f>PXIL!R21</f>
        <v>0</v>
      </c>
      <c r="AK21" s="75">
        <f>RTM_IEX!L21</f>
        <v>10.65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-3.0300000000000004E-2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0.1293707709888863</v>
      </c>
      <c r="AD22">
        <f t="shared" si="1"/>
        <v>14.410120023990192</v>
      </c>
      <c r="AE22">
        <f>'IDT-1'!D22</f>
        <v>0</v>
      </c>
      <c r="AF22" s="26"/>
      <c r="AG22">
        <f t="shared" si="2"/>
        <v>14.410120023990192</v>
      </c>
      <c r="AI22" s="75">
        <f>PXIL!L22</f>
        <v>0</v>
      </c>
      <c r="AJ22" s="75">
        <f>PXIL!R22</f>
        <v>0</v>
      </c>
      <c r="AK22" s="75">
        <f>RTM_IEX!L22</f>
        <v>11.62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-3.0300000000000004E-2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0.12092277098888631</v>
      </c>
      <c r="AD23">
        <f t="shared" si="1"/>
        <v>13.458568023990193</v>
      </c>
      <c r="AE23">
        <f>'IDT-1'!D23</f>
        <v>0</v>
      </c>
      <c r="AF23" s="26"/>
      <c r="AG23">
        <f t="shared" si="2"/>
        <v>13.458568023990193</v>
      </c>
      <c r="AI23" s="75">
        <f>PXIL!L23</f>
        <v>0</v>
      </c>
      <c r="AJ23" s="75">
        <f>PXIL!R23</f>
        <v>0</v>
      </c>
      <c r="AK23" s="75">
        <f>RTM_IEX!L23</f>
        <v>10.66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-3.0300000000000004E-2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0.13790677098888629</v>
      </c>
      <c r="AD24">
        <f t="shared" si="1"/>
        <v>15.371584023990193</v>
      </c>
      <c r="AE24">
        <f>'IDT-1'!D24</f>
        <v>0</v>
      </c>
      <c r="AF24" s="26"/>
      <c r="AG24">
        <f t="shared" si="2"/>
        <v>15.371584023990193</v>
      </c>
      <c r="AI24" s="75">
        <f>PXIL!L24</f>
        <v>0</v>
      </c>
      <c r="AJ24" s="75">
        <f>PXIL!R24</f>
        <v>0</v>
      </c>
      <c r="AK24" s="75">
        <f>RTM_IEX!L24</f>
        <v>12.59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-3.0300000000000004E-2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0.2018827709888863</v>
      </c>
      <c r="AD25">
        <f t="shared" si="1"/>
        <v>22.577608023990194</v>
      </c>
      <c r="AE25">
        <f>'IDT-1'!D25</f>
        <v>0</v>
      </c>
      <c r="AF25" s="26"/>
      <c r="AG25">
        <f t="shared" si="2"/>
        <v>22.577608023990194</v>
      </c>
      <c r="AI25" s="75">
        <f>PXIL!L25</f>
        <v>0</v>
      </c>
      <c r="AJ25" s="75">
        <f>PXIL!R25</f>
        <v>0</v>
      </c>
      <c r="AK25" s="75">
        <f>RTM_IEX!L25</f>
        <v>19.86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-3.0300000000000004E-2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0.1293707709888863</v>
      </c>
      <c r="AD26">
        <f t="shared" si="1"/>
        <v>14.410120023990192</v>
      </c>
      <c r="AE26">
        <f>'IDT-1'!D26</f>
        <v>0</v>
      </c>
      <c r="AF26" s="26"/>
      <c r="AG26">
        <f t="shared" si="2"/>
        <v>14.410120023990192</v>
      </c>
      <c r="AI26" s="75">
        <f>PXIL!L26</f>
        <v>0</v>
      </c>
      <c r="AJ26" s="75">
        <f>PXIL!R26</f>
        <v>0</v>
      </c>
      <c r="AK26" s="75">
        <f>RTM_IEX!L26</f>
        <v>11.62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-3.0300000000000004E-2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0.1720507709888863</v>
      </c>
      <c r="AD27">
        <f t="shared" si="1"/>
        <v>19.217440023990193</v>
      </c>
      <c r="AE27">
        <f>'IDT-1'!D27</f>
        <v>0</v>
      </c>
      <c r="AF27" s="26"/>
      <c r="AG27">
        <f t="shared" si="2"/>
        <v>19.217440023990193</v>
      </c>
      <c r="AI27" s="75">
        <f>PXIL!L27</f>
        <v>0</v>
      </c>
      <c r="AJ27" s="75">
        <f>PXIL!R27</f>
        <v>0</v>
      </c>
      <c r="AK27" s="75">
        <f>RTM_IEX!L27</f>
        <v>16.47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-3.0300000000000004E-2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0.1720507709888863</v>
      </c>
      <c r="AD28">
        <f t="shared" si="1"/>
        <v>19.217440023990193</v>
      </c>
      <c r="AE28">
        <f>'IDT-1'!D28</f>
        <v>0</v>
      </c>
      <c r="AF28" s="26"/>
      <c r="AG28">
        <f t="shared" si="2"/>
        <v>19.217440023990193</v>
      </c>
      <c r="AI28" s="75">
        <f>PXIL!L28</f>
        <v>0</v>
      </c>
      <c r="AJ28" s="75">
        <f>PXIL!R28</f>
        <v>0</v>
      </c>
      <c r="AK28" s="75">
        <f>RTM_IEX!L28</f>
        <v>16.47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-3.0300000000000004E-2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0.18058677098888631</v>
      </c>
      <c r="AD29">
        <f t="shared" si="1"/>
        <v>20.178904023990196</v>
      </c>
      <c r="AE29">
        <f>'IDT-1'!D29</f>
        <v>0</v>
      </c>
      <c r="AF29" s="26"/>
      <c r="AG29">
        <f t="shared" si="2"/>
        <v>20.178904023990196</v>
      </c>
      <c r="AI29" s="75">
        <f>PXIL!L29</f>
        <v>0</v>
      </c>
      <c r="AJ29" s="75">
        <f>PXIL!R29</f>
        <v>0</v>
      </c>
      <c r="AK29" s="75">
        <f>RTM_IEX!L29</f>
        <v>17.440000000000001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-3.0300000000000004E-2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0.2061067709888863</v>
      </c>
      <c r="AD30">
        <f t="shared" si="1"/>
        <v>23.053384023990194</v>
      </c>
      <c r="AE30">
        <f>'IDT-1'!D30</f>
        <v>0</v>
      </c>
      <c r="AF30" s="26"/>
      <c r="AG30">
        <f t="shared" si="2"/>
        <v>23.053384023990194</v>
      </c>
      <c r="AI30" s="75">
        <f>PXIL!L30</f>
        <v>0</v>
      </c>
      <c r="AJ30" s="75">
        <f>PXIL!R30</f>
        <v>0</v>
      </c>
      <c r="AK30" s="75">
        <f>RTM_IEX!L30</f>
        <v>20.34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-3.0300000000000004E-2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0.25723477098888631</v>
      </c>
      <c r="AD31">
        <f t="shared" si="1"/>
        <v>28.812256023990191</v>
      </c>
      <c r="AE31">
        <f>'IDT-1'!D31</f>
        <v>0</v>
      </c>
      <c r="AF31" s="26"/>
      <c r="AG31">
        <f t="shared" si="2"/>
        <v>28.812256023990191</v>
      </c>
      <c r="AI31" s="75">
        <f>PXIL!L31</f>
        <v>0</v>
      </c>
      <c r="AJ31" s="75">
        <f>PXIL!R31</f>
        <v>0</v>
      </c>
      <c r="AK31" s="75">
        <f>RTM_IEX!L31</f>
        <v>26.15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-3.0300000000000004E-2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0.18058677098888631</v>
      </c>
      <c r="AD32">
        <f t="shared" si="1"/>
        <v>20.178904023990196</v>
      </c>
      <c r="AE32">
        <f>'IDT-1'!D32</f>
        <v>0</v>
      </c>
      <c r="AF32" s="26"/>
      <c r="AG32">
        <f t="shared" si="2"/>
        <v>20.178904023990196</v>
      </c>
      <c r="AI32" s="75">
        <f>PXIL!L32</f>
        <v>0</v>
      </c>
      <c r="AJ32" s="75">
        <f>PXIL!R32</f>
        <v>0</v>
      </c>
      <c r="AK32" s="75">
        <f>RTM_IEX!L32</f>
        <v>17.440000000000001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-3.0300000000000004E-2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0.21464277098888629</v>
      </c>
      <c r="AD33">
        <f t="shared" si="1"/>
        <v>24.014848023990194</v>
      </c>
      <c r="AE33">
        <f>'IDT-1'!D33</f>
        <v>0</v>
      </c>
      <c r="AF33" s="26"/>
      <c r="AG33">
        <f t="shared" si="2"/>
        <v>24.014848023990194</v>
      </c>
      <c r="AI33" s="75">
        <f>PXIL!L33</f>
        <v>0</v>
      </c>
      <c r="AJ33" s="75">
        <f>PXIL!R33</f>
        <v>0</v>
      </c>
      <c r="AK33" s="75">
        <f>RTM_IEX!L33</f>
        <v>21.31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-3.0300000000000004E-2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0.2061067709888863</v>
      </c>
      <c r="AD34">
        <f t="shared" si="1"/>
        <v>23.053384023990194</v>
      </c>
      <c r="AE34">
        <f>'IDT-1'!D34</f>
        <v>0</v>
      </c>
      <c r="AF34" s="26"/>
      <c r="AG34">
        <f t="shared" si="2"/>
        <v>23.053384023990194</v>
      </c>
      <c r="AI34" s="75">
        <f>PXIL!L34</f>
        <v>0</v>
      </c>
      <c r="AJ34" s="75">
        <f>PXIL!R34</f>
        <v>0</v>
      </c>
      <c r="AK34" s="75">
        <f>RTM_IEX!L34</f>
        <v>20.34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-3.0300000000000004E-2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0.19757077098888631</v>
      </c>
      <c r="AD35">
        <f t="shared" si="1"/>
        <v>22.091920023990195</v>
      </c>
      <c r="AE35">
        <f>'IDT-1'!D35</f>
        <v>0</v>
      </c>
      <c r="AF35" s="26"/>
      <c r="AG35">
        <f t="shared" si="2"/>
        <v>22.091920023990195</v>
      </c>
      <c r="AI35" s="75">
        <f>PXIL!L35</f>
        <v>0</v>
      </c>
      <c r="AJ35" s="75">
        <f>PXIL!R35</f>
        <v>0</v>
      </c>
      <c r="AK35" s="75">
        <f>RTM_IEX!L35</f>
        <v>19.37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-3.0300000000000004E-2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0.2061067709888863</v>
      </c>
      <c r="AD36">
        <f t="shared" si="1"/>
        <v>23.053384023990194</v>
      </c>
      <c r="AE36">
        <f>'IDT-1'!D36</f>
        <v>0</v>
      </c>
      <c r="AF36" s="26"/>
      <c r="AG36">
        <f t="shared" si="2"/>
        <v>23.053384023990194</v>
      </c>
      <c r="AI36" s="75">
        <f>PXIL!L36</f>
        <v>0</v>
      </c>
      <c r="AJ36" s="75">
        <f>PXIL!R36</f>
        <v>0</v>
      </c>
      <c r="AK36" s="75">
        <f>RTM_IEX!L36</f>
        <v>20.34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-3.0300000000000004E-2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0.27008277098888633</v>
      </c>
      <c r="AD37">
        <f t="shared" si="1"/>
        <v>30.259408023990193</v>
      </c>
      <c r="AE37">
        <f>'IDT-1'!D37</f>
        <v>0</v>
      </c>
      <c r="AF37" s="26"/>
      <c r="AG37">
        <f t="shared" si="2"/>
        <v>30.259408023990193</v>
      </c>
      <c r="AI37" s="75">
        <f>PXIL!L37</f>
        <v>0</v>
      </c>
      <c r="AJ37" s="75">
        <f>PXIL!R37</f>
        <v>0</v>
      </c>
      <c r="AK37" s="75">
        <f>RTM_IEX!L37</f>
        <v>27.61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-3.0300000000000004E-2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0.1891227709888863</v>
      </c>
      <c r="AD38">
        <f t="shared" si="1"/>
        <v>21.140368023990192</v>
      </c>
      <c r="AE38">
        <f>'IDT-1'!D38</f>
        <v>0</v>
      </c>
      <c r="AF38" s="26"/>
      <c r="AG38">
        <f t="shared" si="2"/>
        <v>21.140368023990192</v>
      </c>
      <c r="AI38" s="75">
        <f>PXIL!L38</f>
        <v>0</v>
      </c>
      <c r="AJ38" s="75">
        <f>PXIL!R38</f>
        <v>0</v>
      </c>
      <c r="AK38" s="75">
        <f>RTM_IEX!L38</f>
        <v>18.41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-3.0300000000000004E-2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0.2231787709888863</v>
      </c>
      <c r="AD39">
        <f t="shared" si="1"/>
        <v>24.976312023990193</v>
      </c>
      <c r="AE39">
        <f>'IDT-1'!D39</f>
        <v>0</v>
      </c>
      <c r="AF39" s="26"/>
      <c r="AG39">
        <f t="shared" si="2"/>
        <v>24.976312023990193</v>
      </c>
      <c r="AI39" s="75">
        <f>PXIL!L39</f>
        <v>0</v>
      </c>
      <c r="AJ39" s="75">
        <f>PXIL!R39</f>
        <v>0</v>
      </c>
      <c r="AK39" s="75">
        <f>RTM_IEX!L39</f>
        <v>22.28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-3.0300000000000004E-2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0.21464277098888629</v>
      </c>
      <c r="AD40">
        <f t="shared" si="1"/>
        <v>24.014848023990194</v>
      </c>
      <c r="AE40">
        <f>'IDT-1'!D40</f>
        <v>0</v>
      </c>
      <c r="AF40" s="26"/>
      <c r="AG40">
        <f t="shared" si="2"/>
        <v>24.014848023990194</v>
      </c>
      <c r="AI40" s="75">
        <f>PXIL!L40</f>
        <v>0</v>
      </c>
      <c r="AJ40" s="75">
        <f>PXIL!R40</f>
        <v>0</v>
      </c>
      <c r="AK40" s="75">
        <f>RTM_IEX!L40</f>
        <v>21.31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-3.0300000000000004E-2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0.2231787709888863</v>
      </c>
      <c r="AD41">
        <f t="shared" si="1"/>
        <v>24.976312023990193</v>
      </c>
      <c r="AE41">
        <f>'IDT-1'!D41</f>
        <v>0</v>
      </c>
      <c r="AF41" s="26"/>
      <c r="AG41">
        <f t="shared" si="2"/>
        <v>24.976312023990193</v>
      </c>
      <c r="AI41" s="75">
        <f>PXIL!L41</f>
        <v>0</v>
      </c>
      <c r="AJ41" s="75">
        <f>PXIL!R41</f>
        <v>0</v>
      </c>
      <c r="AK41" s="75">
        <f>RTM_IEX!L41</f>
        <v>22.28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-3.0300000000000004E-2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0.21464277098888629</v>
      </c>
      <c r="AD42">
        <f t="shared" si="1"/>
        <v>24.014848023990194</v>
      </c>
      <c r="AE42">
        <f>'IDT-1'!D42</f>
        <v>0</v>
      </c>
      <c r="AF42" s="26"/>
      <c r="AG42">
        <f t="shared" si="2"/>
        <v>24.014848023990194</v>
      </c>
      <c r="AI42" s="75">
        <f>PXIL!L42</f>
        <v>0</v>
      </c>
      <c r="AJ42" s="75">
        <f>PXIL!R42</f>
        <v>0</v>
      </c>
      <c r="AK42" s="75">
        <f>RTM_IEX!L42</f>
        <v>21.31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-3.0300000000000004E-2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0.27008277098888633</v>
      </c>
      <c r="AD43">
        <f t="shared" si="1"/>
        <v>30.259408023990193</v>
      </c>
      <c r="AE43">
        <f>'IDT-1'!D43</f>
        <v>0</v>
      </c>
      <c r="AF43" s="26"/>
      <c r="AG43">
        <f t="shared" si="2"/>
        <v>30.259408023990193</v>
      </c>
      <c r="AI43" s="75">
        <f>PXIL!L43</f>
        <v>0</v>
      </c>
      <c r="AJ43" s="75">
        <f>PXIL!R43</f>
        <v>0</v>
      </c>
      <c r="AK43" s="75">
        <f>RTM_IEX!L43</f>
        <v>27.61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-3.0300000000000004E-2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0.1891227709888863</v>
      </c>
      <c r="AD44">
        <f t="shared" si="1"/>
        <v>21.140368023990192</v>
      </c>
      <c r="AE44">
        <f>'IDT-1'!D44</f>
        <v>0</v>
      </c>
      <c r="AF44" s="26"/>
      <c r="AG44">
        <f t="shared" si="2"/>
        <v>21.140368023990192</v>
      </c>
      <c r="AI44" s="75">
        <f>PXIL!L44</f>
        <v>0</v>
      </c>
      <c r="AJ44" s="75">
        <f>PXIL!R44</f>
        <v>0</v>
      </c>
      <c r="AK44" s="75">
        <f>RTM_IEX!L44</f>
        <v>18.41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-3.0300000000000004E-2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0.21464277098888629</v>
      </c>
      <c r="AD45">
        <f t="shared" si="1"/>
        <v>24.014848023990194</v>
      </c>
      <c r="AE45">
        <f>'IDT-1'!D45</f>
        <v>0</v>
      </c>
      <c r="AF45" s="26"/>
      <c r="AG45">
        <f t="shared" si="2"/>
        <v>24.014848023990194</v>
      </c>
      <c r="AI45" s="75">
        <f>PXIL!L45</f>
        <v>0</v>
      </c>
      <c r="AJ45" s="75">
        <f>PXIL!R45</f>
        <v>0</v>
      </c>
      <c r="AK45" s="75">
        <f>RTM_IEX!L45</f>
        <v>21.31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-3.0300000000000004E-2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0.2061067709888863</v>
      </c>
      <c r="AD46">
        <f t="shared" si="1"/>
        <v>23.053384023990194</v>
      </c>
      <c r="AE46">
        <f>'IDT-1'!D46</f>
        <v>0</v>
      </c>
      <c r="AF46" s="26"/>
      <c r="AG46">
        <f t="shared" si="2"/>
        <v>23.053384023990194</v>
      </c>
      <c r="AI46" s="75">
        <f>PXIL!L46</f>
        <v>0</v>
      </c>
      <c r="AJ46" s="75">
        <f>PXIL!R46</f>
        <v>0</v>
      </c>
      <c r="AK46" s="75">
        <f>RTM_IEX!L46</f>
        <v>20.34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-3.0300000000000004E-2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0.22062677098888628</v>
      </c>
      <c r="AD47">
        <f t="shared" si="1"/>
        <v>24.688864023990192</v>
      </c>
      <c r="AE47">
        <f>'IDT-1'!D47</f>
        <v>0</v>
      </c>
      <c r="AF47" s="26"/>
      <c r="AG47">
        <f t="shared" si="2"/>
        <v>24.688864023990192</v>
      </c>
      <c r="AI47" s="75">
        <f>PXIL!L47</f>
        <v>0</v>
      </c>
      <c r="AJ47" s="75">
        <f>PXIL!R47</f>
        <v>0</v>
      </c>
      <c r="AK47" s="75">
        <f>RTM_IEX!L47</f>
        <v>21.99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-3.0300000000000004E-2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0.22062677098888628</v>
      </c>
      <c r="AD48">
        <f t="shared" si="1"/>
        <v>24.688864023990192</v>
      </c>
      <c r="AE48">
        <f>'IDT-1'!D48</f>
        <v>0</v>
      </c>
      <c r="AF48" s="26"/>
      <c r="AG48">
        <f t="shared" si="2"/>
        <v>24.688864023990192</v>
      </c>
      <c r="AI48" s="75">
        <f>PXIL!L48</f>
        <v>0</v>
      </c>
      <c r="AJ48" s="75">
        <f>PXIL!R48</f>
        <v>0</v>
      </c>
      <c r="AK48" s="75">
        <f>RTM_IEX!L48</f>
        <v>21.99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-3.0300000000000004E-2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0.27008277098888633</v>
      </c>
      <c r="AD49">
        <f t="shared" si="1"/>
        <v>30.259408023990193</v>
      </c>
      <c r="AE49">
        <f>'IDT-1'!D49</f>
        <v>0</v>
      </c>
      <c r="AF49" s="26"/>
      <c r="AG49">
        <f t="shared" si="2"/>
        <v>30.259408023990193</v>
      </c>
      <c r="AI49" s="75">
        <f>PXIL!L49</f>
        <v>0</v>
      </c>
      <c r="AJ49" s="75">
        <f>PXIL!R49</f>
        <v>0</v>
      </c>
      <c r="AK49" s="75">
        <f>RTM_IEX!L49</f>
        <v>27.61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-3.0300000000000004E-2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0.1891227709888863</v>
      </c>
      <c r="AD50">
        <f t="shared" si="1"/>
        <v>21.140368023990192</v>
      </c>
      <c r="AE50">
        <f>'IDT-1'!D50</f>
        <v>0</v>
      </c>
      <c r="AF50" s="26"/>
      <c r="AG50">
        <f t="shared" si="2"/>
        <v>21.140368023990192</v>
      </c>
      <c r="AI50" s="75">
        <f>PXIL!L50</f>
        <v>0</v>
      </c>
      <c r="AJ50" s="75">
        <f>PXIL!R50</f>
        <v>0</v>
      </c>
      <c r="AK50" s="75">
        <f>RTM_IEX!L50</f>
        <v>18.41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-3.0300000000000004E-2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0.21464277098888629</v>
      </c>
      <c r="AD51">
        <f t="shared" si="1"/>
        <v>24.014848023990194</v>
      </c>
      <c r="AE51">
        <f>'IDT-1'!D51</f>
        <v>0</v>
      </c>
      <c r="AF51" s="26"/>
      <c r="AG51">
        <f t="shared" si="2"/>
        <v>24.014848023990194</v>
      </c>
      <c r="AI51" s="75">
        <f>PXIL!L51</f>
        <v>0</v>
      </c>
      <c r="AJ51" s="75">
        <f>PXIL!R51</f>
        <v>0</v>
      </c>
      <c r="AK51" s="75">
        <f>RTM_IEX!L51</f>
        <v>21.31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-3.0300000000000004E-2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0.21464277098888629</v>
      </c>
      <c r="AD52">
        <f t="shared" si="1"/>
        <v>24.014848023990194</v>
      </c>
      <c r="AE52">
        <f>'IDT-1'!D52</f>
        <v>0</v>
      </c>
      <c r="AF52" s="26"/>
      <c r="AG52">
        <f t="shared" si="2"/>
        <v>24.014848023990194</v>
      </c>
      <c r="AI52" s="75">
        <f>PXIL!L52</f>
        <v>0</v>
      </c>
      <c r="AJ52" s="75">
        <f>PXIL!R52</f>
        <v>0</v>
      </c>
      <c r="AK52" s="75">
        <f>RTM_IEX!L52</f>
        <v>21.31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-3.0300000000000004E-2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0.21464277098888629</v>
      </c>
      <c r="AD53">
        <f t="shared" si="1"/>
        <v>24.014848023990194</v>
      </c>
      <c r="AE53">
        <f>'IDT-1'!D53</f>
        <v>0</v>
      </c>
      <c r="AF53" s="26"/>
      <c r="AG53">
        <f t="shared" si="2"/>
        <v>24.014848023990194</v>
      </c>
      <c r="AI53" s="75">
        <f>PXIL!L53</f>
        <v>0</v>
      </c>
      <c r="AJ53" s="75">
        <f>PXIL!R53</f>
        <v>0</v>
      </c>
      <c r="AK53" s="75">
        <f>RTM_IEX!L53</f>
        <v>21.31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-3.0300000000000004E-2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0.21464277098888629</v>
      </c>
      <c r="AD54">
        <f t="shared" si="1"/>
        <v>24.014848023990194</v>
      </c>
      <c r="AE54">
        <f>'IDT-1'!D54</f>
        <v>0</v>
      </c>
      <c r="AF54" s="26"/>
      <c r="AG54">
        <f t="shared" si="2"/>
        <v>24.014848023990194</v>
      </c>
      <c r="AI54" s="75">
        <f>PXIL!L54</f>
        <v>0</v>
      </c>
      <c r="AJ54" s="75">
        <f>PXIL!R54</f>
        <v>0</v>
      </c>
      <c r="AK54" s="75">
        <f>RTM_IEX!L54</f>
        <v>21.31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-3.0300000000000004E-2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0.26577077098888635</v>
      </c>
      <c r="AD55">
        <f t="shared" si="1"/>
        <v>29.773720023990194</v>
      </c>
      <c r="AE55">
        <f>'IDT-1'!D55</f>
        <v>0</v>
      </c>
      <c r="AF55" s="26"/>
      <c r="AG55">
        <f t="shared" si="2"/>
        <v>29.773720023990194</v>
      </c>
      <c r="AI55" s="75">
        <f>PXIL!L55</f>
        <v>0</v>
      </c>
      <c r="AJ55" s="75">
        <f>PXIL!R55</f>
        <v>0</v>
      </c>
      <c r="AK55" s="75">
        <f>RTM_IEX!L55</f>
        <v>27.12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-3.0300000000000004E-2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0.18481077098888632</v>
      </c>
      <c r="AD56">
        <f t="shared" si="1"/>
        <v>20.654680023990196</v>
      </c>
      <c r="AE56">
        <f>'IDT-1'!D56</f>
        <v>0</v>
      </c>
      <c r="AF56" s="26"/>
      <c r="AG56">
        <f t="shared" si="2"/>
        <v>20.654680023990196</v>
      </c>
      <c r="AI56" s="75">
        <f>PXIL!L56</f>
        <v>0</v>
      </c>
      <c r="AJ56" s="75">
        <f>PXIL!R56</f>
        <v>0</v>
      </c>
      <c r="AK56" s="75">
        <f>RTM_IEX!L56</f>
        <v>17.920000000000002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-3.0300000000000004E-2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0.21041877098888628</v>
      </c>
      <c r="AD57">
        <f t="shared" si="1"/>
        <v>23.53907202399019</v>
      </c>
      <c r="AE57">
        <f>'IDT-1'!D57</f>
        <v>0</v>
      </c>
      <c r="AF57" s="26"/>
      <c r="AG57">
        <f t="shared" si="2"/>
        <v>23.53907202399019</v>
      </c>
      <c r="AI57" s="75">
        <f>PXIL!L57</f>
        <v>0</v>
      </c>
      <c r="AJ57" s="75">
        <f>PXIL!R57</f>
        <v>0</v>
      </c>
      <c r="AK57" s="75">
        <f>RTM_IEX!L57</f>
        <v>20.83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-3.0300000000000004E-2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0.21041877098888628</v>
      </c>
      <c r="AD58">
        <f t="shared" si="1"/>
        <v>23.53907202399019</v>
      </c>
      <c r="AE58">
        <f>'IDT-1'!D58</f>
        <v>0</v>
      </c>
      <c r="AF58" s="26"/>
      <c r="AG58">
        <f t="shared" si="2"/>
        <v>23.53907202399019</v>
      </c>
      <c r="AI58" s="75">
        <f>PXIL!L58</f>
        <v>0</v>
      </c>
      <c r="AJ58" s="75">
        <f>PXIL!R58</f>
        <v>0</v>
      </c>
      <c r="AK58" s="75">
        <f>RTM_IEX!L58</f>
        <v>20.83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-3.0300000000000004E-2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0.2035547709888863</v>
      </c>
      <c r="AD59">
        <f t="shared" si="1"/>
        <v>22.765936023990193</v>
      </c>
      <c r="AE59">
        <f>'IDT-1'!D59</f>
        <v>0</v>
      </c>
      <c r="AF59" s="26"/>
      <c r="AG59">
        <f t="shared" si="2"/>
        <v>22.765936023990193</v>
      </c>
      <c r="AI59" s="75">
        <f>PXIL!L59</f>
        <v>0</v>
      </c>
      <c r="AJ59" s="75">
        <f>PXIL!R59</f>
        <v>0</v>
      </c>
      <c r="AK59" s="75">
        <f>RTM_IEX!L59</f>
        <v>20.05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-3.0300000000000004E-2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0.2018827709888863</v>
      </c>
      <c r="AD60">
        <f t="shared" si="1"/>
        <v>22.577608023990194</v>
      </c>
      <c r="AE60">
        <f>'IDT-1'!D60</f>
        <v>0</v>
      </c>
      <c r="AF60" s="26"/>
      <c r="AG60">
        <f t="shared" si="2"/>
        <v>22.577608023990194</v>
      </c>
      <c r="AI60" s="75">
        <f>PXIL!L60</f>
        <v>0</v>
      </c>
      <c r="AJ60" s="75">
        <f>PXIL!R60</f>
        <v>0</v>
      </c>
      <c r="AK60" s="75">
        <f>RTM_IEX!L60</f>
        <v>19.86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-3.0300000000000004E-2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0.24447477098888629</v>
      </c>
      <c r="AD61">
        <f t="shared" si="1"/>
        <v>27.375016023990192</v>
      </c>
      <c r="AE61">
        <f>'IDT-1'!D61</f>
        <v>0</v>
      </c>
      <c r="AF61" s="26"/>
      <c r="AG61">
        <f t="shared" si="2"/>
        <v>27.375016023990192</v>
      </c>
      <c r="AI61" s="75">
        <f>PXIL!L61</f>
        <v>0</v>
      </c>
      <c r="AJ61" s="75">
        <f>PXIL!R61</f>
        <v>0</v>
      </c>
      <c r="AK61" s="75">
        <f>RTM_IEX!L61</f>
        <v>24.7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-3.0300000000000004E-2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0.18058677098888631</v>
      </c>
      <c r="AD62">
        <f t="shared" si="1"/>
        <v>20.178904023990196</v>
      </c>
      <c r="AE62">
        <f>'IDT-1'!D62</f>
        <v>0</v>
      </c>
      <c r="AF62" s="26"/>
      <c r="AG62">
        <f t="shared" si="2"/>
        <v>20.178904023990196</v>
      </c>
      <c r="AI62" s="75">
        <f>PXIL!L62</f>
        <v>0</v>
      </c>
      <c r="AJ62" s="75">
        <f>PXIL!R62</f>
        <v>0</v>
      </c>
      <c r="AK62" s="75">
        <f>RTM_IEX!L62</f>
        <v>17.440000000000001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-3.0300000000000004E-2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0.18481077098888632</v>
      </c>
      <c r="AD63">
        <f t="shared" si="1"/>
        <v>20.654680023990196</v>
      </c>
      <c r="AE63">
        <f>'IDT-1'!D63</f>
        <v>0</v>
      </c>
      <c r="AF63" s="26"/>
      <c r="AG63">
        <f t="shared" si="2"/>
        <v>20.654680023990196</v>
      </c>
      <c r="AI63" s="75">
        <f>PXIL!L63</f>
        <v>0</v>
      </c>
      <c r="AJ63" s="75">
        <f>PXIL!R63</f>
        <v>0</v>
      </c>
      <c r="AK63" s="75">
        <f>RTM_IEX!L63</f>
        <v>17.920000000000002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-3.0300000000000004E-2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0.18481077098888632</v>
      </c>
      <c r="AD64">
        <f t="shared" si="1"/>
        <v>20.654680023990196</v>
      </c>
      <c r="AE64">
        <f>'IDT-1'!D64</f>
        <v>0</v>
      </c>
      <c r="AF64" s="26"/>
      <c r="AG64">
        <f t="shared" si="2"/>
        <v>20.654680023990196</v>
      </c>
      <c r="AI64" s="75">
        <f>PXIL!L64</f>
        <v>0</v>
      </c>
      <c r="AJ64" s="75">
        <f>PXIL!R64</f>
        <v>0</v>
      </c>
      <c r="AK64" s="75">
        <f>RTM_IEX!L64</f>
        <v>17.920000000000002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-3.0300000000000004E-2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0.18058677098888631</v>
      </c>
      <c r="AD65">
        <f t="shared" si="1"/>
        <v>20.178904023990196</v>
      </c>
      <c r="AE65">
        <f>'IDT-1'!D65</f>
        <v>0</v>
      </c>
      <c r="AF65" s="26"/>
      <c r="AG65">
        <f t="shared" si="2"/>
        <v>20.178904023990196</v>
      </c>
      <c r="AI65" s="75">
        <f>PXIL!L65</f>
        <v>0</v>
      </c>
      <c r="AJ65" s="75">
        <f>PXIL!R65</f>
        <v>0</v>
      </c>
      <c r="AK65" s="75">
        <f>RTM_IEX!L65</f>
        <v>17.440000000000001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-3.0300000000000004E-2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0.1762747709888863</v>
      </c>
      <c r="AD66">
        <f t="shared" si="1"/>
        <v>19.693216023990193</v>
      </c>
      <c r="AE66">
        <f>'IDT-1'!D66</f>
        <v>0</v>
      </c>
      <c r="AF66" s="26"/>
      <c r="AG66">
        <f t="shared" si="2"/>
        <v>19.693216023990193</v>
      </c>
      <c r="AI66" s="75">
        <f>PXIL!L66</f>
        <v>0</v>
      </c>
      <c r="AJ66" s="75">
        <f>PXIL!R66</f>
        <v>0</v>
      </c>
      <c r="AK66" s="75">
        <f>RTM_IEX!L66</f>
        <v>16.95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-3.0300000000000004E-2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0.23514677098888631</v>
      </c>
      <c r="AD67">
        <f t="shared" si="1"/>
        <v>26.324344023990193</v>
      </c>
      <c r="AE67">
        <f>'IDT-1'!D67</f>
        <v>0</v>
      </c>
      <c r="AF67" s="26"/>
      <c r="AG67">
        <f t="shared" si="2"/>
        <v>26.324344023990193</v>
      </c>
      <c r="AI67" s="75">
        <f>PXIL!L67</f>
        <v>0</v>
      </c>
      <c r="AJ67" s="75">
        <f>PXIL!R67</f>
        <v>0</v>
      </c>
      <c r="AK67" s="75">
        <f>RTM_IEX!L67</f>
        <v>23.64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-3.0300000000000004E-2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0.1592027709888863</v>
      </c>
      <c r="AD68">
        <f t="shared" ref="AD68:AD98" si="4">SUM(B68:AB68,AI68:AR68)-AC68</f>
        <v>17.770288023990194</v>
      </c>
      <c r="AE68">
        <f>'IDT-1'!D68</f>
        <v>0</v>
      </c>
      <c r="AF68" s="26"/>
      <c r="AG68">
        <f t="shared" ref="AG68:AG98" si="5">SUM(AD68:AF68)</f>
        <v>17.770288023990194</v>
      </c>
      <c r="AI68" s="75">
        <f>PXIL!L68</f>
        <v>0</v>
      </c>
      <c r="AJ68" s="75">
        <f>PXIL!R68</f>
        <v>0</v>
      </c>
      <c r="AK68" s="75">
        <f>RTM_IEX!L68</f>
        <v>15.01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-3.0300000000000004E-2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0.17803477098888629</v>
      </c>
      <c r="AD69">
        <f t="shared" si="4"/>
        <v>19.891456023990191</v>
      </c>
      <c r="AE69">
        <f>'IDT-1'!D69</f>
        <v>0</v>
      </c>
      <c r="AF69" s="26"/>
      <c r="AG69">
        <f t="shared" si="5"/>
        <v>19.891456023990191</v>
      </c>
      <c r="AI69" s="75">
        <f>PXIL!L69</f>
        <v>0</v>
      </c>
      <c r="AJ69" s="75">
        <f>PXIL!R69</f>
        <v>0</v>
      </c>
      <c r="AK69" s="75">
        <f>RTM_IEX!L69</f>
        <v>17.149999999999999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-3.0300000000000004E-2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0.17803477098888629</v>
      </c>
      <c r="AD70">
        <f t="shared" si="4"/>
        <v>19.891456023990191</v>
      </c>
      <c r="AE70">
        <f>'IDT-1'!D70</f>
        <v>0</v>
      </c>
      <c r="AF70" s="26"/>
      <c r="AG70">
        <f t="shared" si="5"/>
        <v>19.891456023990191</v>
      </c>
      <c r="AI70" s="75">
        <f>PXIL!L70</f>
        <v>0</v>
      </c>
      <c r="AJ70" s="75">
        <f>PXIL!R70</f>
        <v>0</v>
      </c>
      <c r="AK70" s="75">
        <f>RTM_IEX!L70</f>
        <v>17.149999999999999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-3.0300000000000004E-2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0.1762747709888863</v>
      </c>
      <c r="AD71">
        <f t="shared" si="4"/>
        <v>19.693216023990193</v>
      </c>
      <c r="AE71">
        <f>'IDT-1'!D71</f>
        <v>0</v>
      </c>
      <c r="AF71" s="26"/>
      <c r="AG71">
        <f t="shared" si="5"/>
        <v>19.693216023990193</v>
      </c>
      <c r="AI71" s="75">
        <f>PXIL!L71</f>
        <v>0</v>
      </c>
      <c r="AJ71" s="75">
        <f>PXIL!R71</f>
        <v>0</v>
      </c>
      <c r="AK71" s="75">
        <f>RTM_IEX!L71</f>
        <v>16.95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-3.0300000000000004E-2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0.1762747709888863</v>
      </c>
      <c r="AD72">
        <f t="shared" si="4"/>
        <v>19.693216023990193</v>
      </c>
      <c r="AE72">
        <f>'IDT-1'!D72</f>
        <v>0</v>
      </c>
      <c r="AF72" s="26"/>
      <c r="AG72">
        <f t="shared" si="5"/>
        <v>19.693216023990193</v>
      </c>
      <c r="AI72" s="75">
        <f>PXIL!L72</f>
        <v>0</v>
      </c>
      <c r="AJ72" s="75">
        <f>PXIL!R72</f>
        <v>0</v>
      </c>
      <c r="AK72" s="75">
        <f>RTM_IEX!L72</f>
        <v>16.95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-3.0300000000000004E-2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0.2359387709888863</v>
      </c>
      <c r="AD73">
        <f t="shared" si="4"/>
        <v>26.413552023990192</v>
      </c>
      <c r="AE73">
        <f>'IDT-1'!D73</f>
        <v>0</v>
      </c>
      <c r="AF73" s="26"/>
      <c r="AG73">
        <f t="shared" si="5"/>
        <v>26.413552023990192</v>
      </c>
      <c r="AI73" s="75">
        <f>PXIL!L73</f>
        <v>0</v>
      </c>
      <c r="AJ73" s="75">
        <f>PXIL!R73</f>
        <v>0</v>
      </c>
      <c r="AK73" s="75">
        <f>RTM_IEX!L73</f>
        <v>23.73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-3.0300000000000004E-2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0.15497877098888629</v>
      </c>
      <c r="AD74">
        <f t="shared" si="4"/>
        <v>17.29451202399019</v>
      </c>
      <c r="AE74">
        <f>'IDT-1'!D74</f>
        <v>0</v>
      </c>
      <c r="AF74" s="26"/>
      <c r="AG74">
        <f t="shared" si="5"/>
        <v>17.29451202399019</v>
      </c>
      <c r="AI74" s="75">
        <f>PXIL!L74</f>
        <v>0</v>
      </c>
      <c r="AJ74" s="75">
        <f>PXIL!R74</f>
        <v>0</v>
      </c>
      <c r="AK74" s="75">
        <f>RTM_IEX!L74</f>
        <v>14.53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-3.0300000000000004E-2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2.7114770988886299E-2</v>
      </c>
      <c r="AD75">
        <f t="shared" si="4"/>
        <v>2.8923760239901934</v>
      </c>
      <c r="AE75">
        <f>'IDT-1'!D75</f>
        <v>0</v>
      </c>
      <c r="AF75" s="26"/>
      <c r="AG75">
        <f t="shared" si="5"/>
        <v>2.8923760239901934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-3.0300000000000004E-2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2.7114770988886299E-2</v>
      </c>
      <c r="AD76">
        <f t="shared" si="4"/>
        <v>2.8923760239901934</v>
      </c>
      <c r="AE76">
        <f>'IDT-1'!D76</f>
        <v>0</v>
      </c>
      <c r="AF76" s="26"/>
      <c r="AG76">
        <f t="shared" si="5"/>
        <v>2.8923760239901934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-3.0300000000000004E-2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2.7114770988886299E-2</v>
      </c>
      <c r="AD77">
        <f t="shared" si="4"/>
        <v>2.8923760239901934</v>
      </c>
      <c r="AE77">
        <f>'IDT-1'!D77</f>
        <v>0</v>
      </c>
      <c r="AF77" s="26"/>
      <c r="AG77">
        <f t="shared" si="5"/>
        <v>2.8923760239901934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-3.0300000000000004E-2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2.7114770988886299E-2</v>
      </c>
      <c r="AD78">
        <f t="shared" si="4"/>
        <v>2.8923760239901934</v>
      </c>
      <c r="AE78">
        <f>'IDT-1'!D78</f>
        <v>0</v>
      </c>
      <c r="AF78" s="26"/>
      <c r="AG78">
        <f t="shared" si="5"/>
        <v>2.8923760239901934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-3.0300000000000004E-2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0.23171477098888629</v>
      </c>
      <c r="AD79">
        <f t="shared" si="4"/>
        <v>25.937776023990192</v>
      </c>
      <c r="AE79">
        <f>'IDT-1'!D79</f>
        <v>0</v>
      </c>
      <c r="AF79" s="26"/>
      <c r="AG79">
        <f t="shared" si="5"/>
        <v>25.937776023990192</v>
      </c>
      <c r="AI79" s="75">
        <f>PXIL!L79</f>
        <v>0</v>
      </c>
      <c r="AJ79" s="75">
        <f>PXIL!R79</f>
        <v>0</v>
      </c>
      <c r="AK79" s="75">
        <f>RTM_IEX!L79</f>
        <v>23.25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-3.0300000000000004E-2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0.16351477098888631</v>
      </c>
      <c r="AD80">
        <f t="shared" si="4"/>
        <v>18.255976023990193</v>
      </c>
      <c r="AE80">
        <f>'IDT-1'!D80</f>
        <v>0</v>
      </c>
      <c r="AF80" s="26"/>
      <c r="AG80">
        <f t="shared" si="5"/>
        <v>18.255976023990193</v>
      </c>
      <c r="AI80" s="75">
        <f>PXIL!L80</f>
        <v>0</v>
      </c>
      <c r="AJ80" s="75">
        <f>PXIL!R80</f>
        <v>0</v>
      </c>
      <c r="AK80" s="75">
        <f>RTM_IEX!L80</f>
        <v>15.5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-3.0300000000000004E-2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0.18225877098888629</v>
      </c>
      <c r="AD81">
        <f t="shared" si="4"/>
        <v>20.367232023990191</v>
      </c>
      <c r="AE81">
        <f>'IDT-1'!D81</f>
        <v>0</v>
      </c>
      <c r="AF81" s="26"/>
      <c r="AG81">
        <f t="shared" si="5"/>
        <v>20.367232023990191</v>
      </c>
      <c r="AI81" s="75">
        <f>PXIL!L81</f>
        <v>0</v>
      </c>
      <c r="AJ81" s="75">
        <f>PXIL!R81</f>
        <v>0</v>
      </c>
      <c r="AK81" s="75">
        <f>RTM_IEX!L81</f>
        <v>17.63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0.18225610755062965</v>
      </c>
      <c r="AD82">
        <f t="shared" si="4"/>
        <v>20.367534687428449</v>
      </c>
      <c r="AE82">
        <f>'IDT-1'!D82</f>
        <v>0</v>
      </c>
      <c r="AF82" s="26"/>
      <c r="AG82">
        <f t="shared" si="5"/>
        <v>20.367534687428449</v>
      </c>
      <c r="AI82" s="75">
        <f>PXIL!L82</f>
        <v>0</v>
      </c>
      <c r="AJ82" s="75">
        <f>PXIL!R82</f>
        <v>0</v>
      </c>
      <c r="AK82" s="75">
        <f>RTM_IEX!L82</f>
        <v>17.63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0.17715210755062966</v>
      </c>
      <c r="AD83">
        <f t="shared" si="4"/>
        <v>19.79263868742845</v>
      </c>
      <c r="AE83">
        <f>'IDT-1'!D83</f>
        <v>0</v>
      </c>
      <c r="AF83" s="26"/>
      <c r="AG83">
        <f t="shared" si="5"/>
        <v>19.79263868742845</v>
      </c>
      <c r="AI83" s="75">
        <f>PXIL!L83</f>
        <v>0</v>
      </c>
      <c r="AJ83" s="75">
        <f>PXIL!R83</f>
        <v>0</v>
      </c>
      <c r="AK83" s="75">
        <f>RTM_IEX!L83</f>
        <v>17.05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0.17460010755062969</v>
      </c>
      <c r="AD84">
        <f t="shared" si="4"/>
        <v>19.505190687428449</v>
      </c>
      <c r="AE84">
        <f>'IDT-1'!D84</f>
        <v>0</v>
      </c>
      <c r="AF84" s="26"/>
      <c r="AG84">
        <f t="shared" si="5"/>
        <v>19.505190687428449</v>
      </c>
      <c r="AI84" s="75">
        <f>PXIL!L84</f>
        <v>0</v>
      </c>
      <c r="AJ84" s="75">
        <f>PXIL!R84</f>
        <v>0</v>
      </c>
      <c r="AK84" s="75">
        <f>RTM_IEX!L84</f>
        <v>16.760000000000002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0.22062410755062964</v>
      </c>
      <c r="AD85">
        <f t="shared" si="4"/>
        <v>24.689166687428447</v>
      </c>
      <c r="AE85">
        <f>'IDT-1'!D85</f>
        <v>0</v>
      </c>
      <c r="AF85" s="26"/>
      <c r="AG85">
        <f t="shared" si="5"/>
        <v>24.689166687428447</v>
      </c>
      <c r="AI85" s="75">
        <f>PXIL!L85</f>
        <v>0</v>
      </c>
      <c r="AJ85" s="75">
        <f>PXIL!R85</f>
        <v>0</v>
      </c>
      <c r="AK85" s="75">
        <f>RTM_IEX!L85</f>
        <v>21.99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0.14221610755062966</v>
      </c>
      <c r="AD86">
        <f t="shared" si="4"/>
        <v>15.85757468742845</v>
      </c>
      <c r="AE86">
        <f>'IDT-1'!D86</f>
        <v>0</v>
      </c>
      <c r="AF86" s="26"/>
      <c r="AG86">
        <f t="shared" si="5"/>
        <v>15.85757468742845</v>
      </c>
      <c r="AI86" s="75">
        <f>PXIL!L86</f>
        <v>0</v>
      </c>
      <c r="AJ86" s="75">
        <f>PXIL!R86</f>
        <v>0</v>
      </c>
      <c r="AK86" s="75">
        <f>RTM_IEX!L86</f>
        <v>13.08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0.18058410755062967</v>
      </c>
      <c r="AD87">
        <f t="shared" si="4"/>
        <v>20.179206687428451</v>
      </c>
      <c r="AE87">
        <f>'IDT-1'!D87</f>
        <v>0</v>
      </c>
      <c r="AF87" s="26"/>
      <c r="AG87">
        <f t="shared" si="5"/>
        <v>20.179206687428451</v>
      </c>
      <c r="AI87" s="75">
        <f>PXIL!L87</f>
        <v>0</v>
      </c>
      <c r="AJ87" s="75">
        <f>PXIL!R87</f>
        <v>0</v>
      </c>
      <c r="AK87" s="75">
        <f>RTM_IEX!L87</f>
        <v>17.440000000000001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0.17627210755062966</v>
      </c>
      <c r="AD88">
        <f t="shared" si="4"/>
        <v>19.693518687428448</v>
      </c>
      <c r="AE88">
        <f>'IDT-1'!D88</f>
        <v>0</v>
      </c>
      <c r="AF88" s="26"/>
      <c r="AG88">
        <f t="shared" si="5"/>
        <v>19.693518687428448</v>
      </c>
      <c r="AI88" s="75">
        <f>PXIL!L88</f>
        <v>0</v>
      </c>
      <c r="AJ88" s="75">
        <f>PXIL!R88</f>
        <v>0</v>
      </c>
      <c r="AK88" s="75">
        <f>RTM_IEX!L88</f>
        <v>16.95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0.17627210755062966</v>
      </c>
      <c r="AD89">
        <f t="shared" si="4"/>
        <v>19.693518687428448</v>
      </c>
      <c r="AE89">
        <f>'IDT-1'!D89</f>
        <v>0</v>
      </c>
      <c r="AF89" s="26"/>
      <c r="AG89">
        <f t="shared" si="5"/>
        <v>19.693518687428448</v>
      </c>
      <c r="AI89" s="75">
        <f>PXIL!L89</f>
        <v>0</v>
      </c>
      <c r="AJ89" s="75">
        <f>PXIL!R89</f>
        <v>0</v>
      </c>
      <c r="AK89" s="75">
        <f>RTM_IEX!L89</f>
        <v>16.95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0.17204810755062966</v>
      </c>
      <c r="AD90">
        <f t="shared" si="4"/>
        <v>19.217742687428448</v>
      </c>
      <c r="AE90">
        <f>'IDT-1'!D90</f>
        <v>0</v>
      </c>
      <c r="AF90" s="26"/>
      <c r="AG90">
        <f t="shared" si="5"/>
        <v>19.217742687428448</v>
      </c>
      <c r="AI90" s="75">
        <f>PXIL!L90</f>
        <v>0</v>
      </c>
      <c r="AJ90" s="75">
        <f>PXIL!R90</f>
        <v>0</v>
      </c>
      <c r="AK90" s="75">
        <f>RTM_IEX!L90</f>
        <v>16.47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0.20188010755062966</v>
      </c>
      <c r="AD91">
        <f t="shared" si="4"/>
        <v>22.577910687428449</v>
      </c>
      <c r="AE91">
        <f>'IDT-1'!D91</f>
        <v>0</v>
      </c>
      <c r="AF91" s="26"/>
      <c r="AG91">
        <f t="shared" si="5"/>
        <v>22.577910687428449</v>
      </c>
      <c r="AI91" s="75">
        <f>PXIL!L91</f>
        <v>0</v>
      </c>
      <c r="AJ91" s="75">
        <f>PXIL!R91</f>
        <v>0</v>
      </c>
      <c r="AK91" s="75">
        <f>RTM_IEX!L91</f>
        <v>19.86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0.12092010755062965</v>
      </c>
      <c r="AD92">
        <f t="shared" si="4"/>
        <v>13.458870687428449</v>
      </c>
      <c r="AE92">
        <f>'IDT-1'!D92</f>
        <v>0</v>
      </c>
      <c r="AF92" s="26"/>
      <c r="AG92">
        <f t="shared" si="5"/>
        <v>13.458870687428449</v>
      </c>
      <c r="AI92" s="75">
        <f>PXIL!L92</f>
        <v>0</v>
      </c>
      <c r="AJ92" s="75">
        <f>PXIL!R92</f>
        <v>0</v>
      </c>
      <c r="AK92" s="75">
        <f>RTM_IEX!L92</f>
        <v>10.66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0.14820010755062965</v>
      </c>
      <c r="AD93">
        <f t="shared" si="4"/>
        <v>16.531590687428452</v>
      </c>
      <c r="AE93">
        <f>'IDT-1'!D93</f>
        <v>0</v>
      </c>
      <c r="AF93" s="26"/>
      <c r="AG93">
        <f t="shared" si="5"/>
        <v>16.531590687428452</v>
      </c>
      <c r="AI93" s="75">
        <f>PXIL!L93</f>
        <v>0</v>
      </c>
      <c r="AJ93" s="75">
        <f>PXIL!R93</f>
        <v>0</v>
      </c>
      <c r="AK93" s="75">
        <f>RTM_IEX!L93</f>
        <v>13.76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0.14300810755062965</v>
      </c>
      <c r="AD94">
        <f t="shared" si="4"/>
        <v>15.946782687428451</v>
      </c>
      <c r="AE94">
        <f>'IDT-1'!D94</f>
        <v>0</v>
      </c>
      <c r="AF94" s="26"/>
      <c r="AG94">
        <f t="shared" si="5"/>
        <v>15.946782687428451</v>
      </c>
      <c r="AI94" s="75">
        <f>PXIL!L94</f>
        <v>0</v>
      </c>
      <c r="AJ94" s="75">
        <f>PXIL!R94</f>
        <v>0</v>
      </c>
      <c r="AK94" s="75">
        <f>RTM_IEX!L94</f>
        <v>13.17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0.14045610755062965</v>
      </c>
      <c r="AD95">
        <f t="shared" si="4"/>
        <v>15.65933468742845</v>
      </c>
      <c r="AE95">
        <f>'IDT-1'!D95</f>
        <v>0</v>
      </c>
      <c r="AF95" s="26"/>
      <c r="AG95">
        <f t="shared" si="5"/>
        <v>15.65933468742845</v>
      </c>
      <c r="AI95" s="75">
        <f>PXIL!L95</f>
        <v>0</v>
      </c>
      <c r="AJ95" s="75">
        <f>PXIL!R95</f>
        <v>0</v>
      </c>
      <c r="AK95" s="75">
        <f>RTM_IEX!L95</f>
        <v>12.88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0.13790410755062965</v>
      </c>
      <c r="AD96">
        <f t="shared" si="4"/>
        <v>15.371886687428448</v>
      </c>
      <c r="AE96">
        <f>'IDT-1'!D96</f>
        <v>0</v>
      </c>
      <c r="AF96" s="26"/>
      <c r="AG96">
        <f t="shared" si="5"/>
        <v>15.371886687428448</v>
      </c>
      <c r="AI96" s="75">
        <f>PXIL!L96</f>
        <v>0</v>
      </c>
      <c r="AJ96" s="75">
        <f>PXIL!R96</f>
        <v>0</v>
      </c>
      <c r="AK96" s="75">
        <f>RTM_IEX!L96</f>
        <v>12.59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0.18058410755062967</v>
      </c>
      <c r="AD97">
        <f t="shared" si="4"/>
        <v>20.179206687428451</v>
      </c>
      <c r="AE97">
        <f>'IDT-1'!D97</f>
        <v>0</v>
      </c>
      <c r="AF97" s="26"/>
      <c r="AG97">
        <f t="shared" si="5"/>
        <v>20.179206687428451</v>
      </c>
      <c r="AI97" s="75">
        <f>PXIL!L97</f>
        <v>0</v>
      </c>
      <c r="AJ97" s="75">
        <f>PXIL!R97</f>
        <v>0</v>
      </c>
      <c r="AK97" s="75">
        <f>RTM_IEX!L97</f>
        <v>17.440000000000001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0.11238410755062964</v>
      </c>
      <c r="AD98">
        <f t="shared" si="4"/>
        <v>12.497406687428448</v>
      </c>
      <c r="AE98">
        <f>'IDT-1'!D98</f>
        <v>0</v>
      </c>
      <c r="AF98" s="26"/>
      <c r="AG98">
        <f t="shared" si="5"/>
        <v>12.497406687428448</v>
      </c>
      <c r="AI98" s="75">
        <f>PXIL!L98</f>
        <v>0</v>
      </c>
      <c r="AJ98" s="75">
        <f>PXIL!R98</f>
        <v>0</v>
      </c>
      <c r="AK98" s="75">
        <f>RTM_IEX!L98</f>
        <v>9.69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-7.2592499999999912E-4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4.0725791841206777E-3</v>
      </c>
      <c r="AD99">
        <f t="shared" si="6"/>
        <v>0.45484147489537735</v>
      </c>
      <c r="AE99">
        <f t="shared" ref="AE99:AR99" si="7">SUM(AE3:AE98)/4000</f>
        <v>0</v>
      </c>
      <c r="AG99">
        <f t="shared" si="7"/>
        <v>0.45484147489537735</v>
      </c>
      <c r="AI99">
        <f t="shared" si="7"/>
        <v>0</v>
      </c>
      <c r="AJ99">
        <f t="shared" si="7"/>
        <v>0</v>
      </c>
      <c r="AK99">
        <f t="shared" si="7"/>
        <v>0.38884500000000022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44571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13.56955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0.12108404</v>
      </c>
      <c r="AD3">
        <f>SUM(B3:AB3,AI3:AR3)-AC3</f>
        <v>13.63846596</v>
      </c>
      <c r="AE3">
        <v>0</v>
      </c>
      <c r="AF3" s="26"/>
      <c r="AG3">
        <f>SUM(AD3:AF3)</f>
        <v>13.63846596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12.327434999999999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0.108481428</v>
      </c>
      <c r="AD4">
        <f t="shared" ref="AD4:AD67" si="1">SUM(B4:AB4,AI4:AR4)-AC4</f>
        <v>12.218953572</v>
      </c>
      <c r="AE4">
        <v>0</v>
      </c>
      <c r="AF4" s="26"/>
      <c r="AG4">
        <f t="shared" ref="AG4:AG67" si="2">SUM(AD4:AF4)</f>
        <v>12.218953572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13.56955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0.13727603999999999</v>
      </c>
      <c r="AD5">
        <f t="shared" si="1"/>
        <v>15.462273959999999</v>
      </c>
      <c r="AE5">
        <v>0</v>
      </c>
      <c r="AF5" s="26"/>
      <c r="AG5">
        <f t="shared" si="2"/>
        <v>15.462273959999999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12.378615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0.108931812</v>
      </c>
      <c r="AD6">
        <f t="shared" si="1"/>
        <v>12.269683188</v>
      </c>
      <c r="AE6">
        <v>0</v>
      </c>
      <c r="AF6" s="26"/>
      <c r="AG6">
        <f t="shared" si="2"/>
        <v>12.269683188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11.909594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0.10480442720000001</v>
      </c>
      <c r="AD7">
        <f t="shared" si="1"/>
        <v>11.804789572800001</v>
      </c>
      <c r="AE7">
        <v>0</v>
      </c>
      <c r="AF7" s="26"/>
      <c r="AG7">
        <f t="shared" si="2"/>
        <v>11.804789572800001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13.523123999999999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0.11900349120000001</v>
      </c>
      <c r="AD8">
        <f t="shared" si="1"/>
        <v>13.404120508799998</v>
      </c>
      <c r="AE8">
        <v>0</v>
      </c>
      <c r="AF8" s="26"/>
      <c r="AG8">
        <f t="shared" si="2"/>
        <v>13.404120508799998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7.8993650000000004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6.9514412000000012E-2</v>
      </c>
      <c r="AD9">
        <f t="shared" si="1"/>
        <v>7.8298505880000002</v>
      </c>
      <c r="AE9">
        <v>0</v>
      </c>
      <c r="AF9" s="26"/>
      <c r="AG9">
        <f t="shared" si="2"/>
        <v>7.8298505880000002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12.111246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0.10657896480000001</v>
      </c>
      <c r="AD10">
        <f t="shared" si="1"/>
        <v>12.004667035199999</v>
      </c>
      <c r="AE10">
        <v>0</v>
      </c>
      <c r="AF10" s="26"/>
      <c r="AG10">
        <f t="shared" si="2"/>
        <v>12.004667035199999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11.330021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9.9704184800000012E-2</v>
      </c>
      <c r="AD11">
        <f t="shared" si="1"/>
        <v>11.2303168152</v>
      </c>
      <c r="AE11">
        <v>0</v>
      </c>
      <c r="AF11" s="26"/>
      <c r="AG11">
        <f t="shared" si="2"/>
        <v>11.2303168152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13.56955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0.11941204</v>
      </c>
      <c r="AD12">
        <f t="shared" si="1"/>
        <v>13.450137959999999</v>
      </c>
      <c r="AE12">
        <v>0</v>
      </c>
      <c r="AF12" s="26"/>
      <c r="AG12">
        <f t="shared" si="2"/>
        <v>13.450137959999999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12.698496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0.11174676480000001</v>
      </c>
      <c r="AD13">
        <f t="shared" si="1"/>
        <v>12.586749235200001</v>
      </c>
      <c r="AE13">
        <v>0</v>
      </c>
      <c r="AF13" s="26"/>
      <c r="AG13">
        <f t="shared" si="2"/>
        <v>12.586749235200001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13.56955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0.11941204</v>
      </c>
      <c r="AD14">
        <f t="shared" si="1"/>
        <v>13.450137959999999</v>
      </c>
      <c r="AE14">
        <v>0</v>
      </c>
      <c r="AF14" s="26"/>
      <c r="AG14">
        <f t="shared" si="2"/>
        <v>13.450137959999999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13.56955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0.11941204</v>
      </c>
      <c r="AD15">
        <f t="shared" si="1"/>
        <v>13.450137959999999</v>
      </c>
      <c r="AE15">
        <v>0</v>
      </c>
      <c r="AF15" s="26"/>
      <c r="AG15">
        <f t="shared" si="2"/>
        <v>13.450137959999999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10.825685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9.5266028000000003E-2</v>
      </c>
      <c r="AD16">
        <f t="shared" si="1"/>
        <v>10.730418972000001</v>
      </c>
      <c r="AE16">
        <v>0</v>
      </c>
      <c r="AF16" s="26"/>
      <c r="AG16">
        <f t="shared" si="2"/>
        <v>10.730418972000001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0.14148112000000002</v>
      </c>
      <c r="AD17">
        <f t="shared" si="1"/>
        <v>15.935918880000001</v>
      </c>
      <c r="AE17">
        <v>0</v>
      </c>
      <c r="AF17" s="26"/>
      <c r="AG17">
        <f t="shared" si="2"/>
        <v>15.935918880000001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0.14913712000000001</v>
      </c>
      <c r="AD18">
        <f t="shared" si="1"/>
        <v>16.798262880000003</v>
      </c>
      <c r="AE18">
        <v>0</v>
      </c>
      <c r="AF18" s="26"/>
      <c r="AG18">
        <f t="shared" si="2"/>
        <v>16.798262880000003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0.21311311999999999</v>
      </c>
      <c r="AD19">
        <f t="shared" si="1"/>
        <v>24.004286879999999</v>
      </c>
      <c r="AE19">
        <v>0</v>
      </c>
      <c r="AF19" s="26"/>
      <c r="AG19">
        <f t="shared" si="2"/>
        <v>24.004286879999999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0.17896912000000001</v>
      </c>
      <c r="AD20">
        <f t="shared" si="1"/>
        <v>20.158430879999997</v>
      </c>
      <c r="AE20">
        <v>0</v>
      </c>
      <c r="AF20" s="26"/>
      <c r="AG20">
        <f t="shared" si="2"/>
        <v>20.158430879999997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7.56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0.19436912000000001</v>
      </c>
      <c r="AD21">
        <f t="shared" si="1"/>
        <v>21.893030879999998</v>
      </c>
      <c r="AE21">
        <v>0</v>
      </c>
      <c r="AF21" s="26"/>
      <c r="AG21">
        <f t="shared" si="2"/>
        <v>21.893030879999998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8.91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0.20624912000000001</v>
      </c>
      <c r="AD22">
        <f t="shared" si="1"/>
        <v>23.231150880000001</v>
      </c>
      <c r="AE22">
        <v>0</v>
      </c>
      <c r="AF22" s="26"/>
      <c r="AG22">
        <f t="shared" si="2"/>
        <v>23.231150880000001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2.91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0.15344912000000002</v>
      </c>
      <c r="AD23">
        <f t="shared" si="1"/>
        <v>17.283950879999999</v>
      </c>
      <c r="AE23">
        <v>0</v>
      </c>
      <c r="AF23" s="26"/>
      <c r="AG23">
        <f t="shared" si="2"/>
        <v>17.283950879999999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0.21311311999999999</v>
      </c>
      <c r="AD24">
        <f t="shared" si="1"/>
        <v>24.004286879999999</v>
      </c>
      <c r="AE24">
        <v>0</v>
      </c>
      <c r="AF24" s="26"/>
      <c r="AG24">
        <f t="shared" si="2"/>
        <v>24.004286879999999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0.21311311999999999</v>
      </c>
      <c r="AD25">
        <f t="shared" si="1"/>
        <v>24.004286879999999</v>
      </c>
      <c r="AE25">
        <v>0</v>
      </c>
      <c r="AF25" s="26"/>
      <c r="AG25">
        <f t="shared" si="2"/>
        <v>24.004286879999999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0.21311311999999999</v>
      </c>
      <c r="AD26">
        <f t="shared" si="1"/>
        <v>24.004286879999999</v>
      </c>
      <c r="AE26">
        <v>0</v>
      </c>
      <c r="AF26" s="26"/>
      <c r="AG26">
        <f t="shared" si="2"/>
        <v>24.004286879999999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7.46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0.19348912000000001</v>
      </c>
      <c r="AD27">
        <f t="shared" si="1"/>
        <v>21.793910880000002</v>
      </c>
      <c r="AE27">
        <v>0</v>
      </c>
      <c r="AF27" s="26"/>
      <c r="AG27">
        <f t="shared" si="2"/>
        <v>21.793910880000002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0.21311311999999999</v>
      </c>
      <c r="AD28">
        <f t="shared" si="1"/>
        <v>24.004286879999999</v>
      </c>
      <c r="AE28">
        <v>0</v>
      </c>
      <c r="AF28" s="26"/>
      <c r="AG28">
        <f t="shared" si="2"/>
        <v>24.004286879999999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0.21311311999999999</v>
      </c>
      <c r="AD29">
        <f t="shared" si="1"/>
        <v>24.004286879999999</v>
      </c>
      <c r="AE29">
        <v>0</v>
      </c>
      <c r="AF29" s="26"/>
      <c r="AG29">
        <f t="shared" si="2"/>
        <v>24.004286879999999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2.52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0.15001712</v>
      </c>
      <c r="AD30">
        <f t="shared" si="1"/>
        <v>16.897382879999999</v>
      </c>
      <c r="AE30">
        <v>0</v>
      </c>
      <c r="AF30" s="26"/>
      <c r="AG30">
        <f t="shared" si="2"/>
        <v>16.897382879999999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0.21311311999999999</v>
      </c>
      <c r="AD31">
        <f t="shared" si="1"/>
        <v>24.004286879999999</v>
      </c>
      <c r="AE31">
        <v>0</v>
      </c>
      <c r="AF31" s="26"/>
      <c r="AG31">
        <f t="shared" si="2"/>
        <v>24.004286879999999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8.14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0.19947312000000003</v>
      </c>
      <c r="AD32">
        <f t="shared" si="1"/>
        <v>22.46792688</v>
      </c>
      <c r="AE32">
        <v>0</v>
      </c>
      <c r="AF32" s="26"/>
      <c r="AG32">
        <f t="shared" si="2"/>
        <v>22.46792688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0.21311311999999999</v>
      </c>
      <c r="AD33">
        <f t="shared" si="1"/>
        <v>24.004286879999999</v>
      </c>
      <c r="AE33">
        <v>0</v>
      </c>
      <c r="AF33" s="26"/>
      <c r="AG33">
        <f t="shared" si="2"/>
        <v>24.004286879999999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0.18064112000000002</v>
      </c>
      <c r="AD34">
        <f t="shared" si="1"/>
        <v>20.346758879999999</v>
      </c>
      <c r="AE34">
        <v>0</v>
      </c>
      <c r="AF34" s="26"/>
      <c r="AG34">
        <f t="shared" si="2"/>
        <v>20.346758879999999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8.52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0.20281712000000002</v>
      </c>
      <c r="AD35">
        <f t="shared" si="1"/>
        <v>22.844582880000001</v>
      </c>
      <c r="AE35">
        <v>0</v>
      </c>
      <c r="AF35" s="26"/>
      <c r="AG35">
        <f t="shared" si="2"/>
        <v>22.844582880000001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0.21311311999999999</v>
      </c>
      <c r="AD36">
        <f t="shared" si="1"/>
        <v>24.004286879999999</v>
      </c>
      <c r="AE36">
        <v>0</v>
      </c>
      <c r="AF36" s="26"/>
      <c r="AG36">
        <f t="shared" si="2"/>
        <v>24.004286879999999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0.15344912000000002</v>
      </c>
      <c r="AD37">
        <f t="shared" si="1"/>
        <v>17.283950879999999</v>
      </c>
      <c r="AE37">
        <v>0</v>
      </c>
      <c r="AF37" s="26"/>
      <c r="AG37">
        <f t="shared" si="2"/>
        <v>17.283950879999999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0.21311311999999999</v>
      </c>
      <c r="AD38">
        <f t="shared" si="1"/>
        <v>24.004286879999999</v>
      </c>
      <c r="AE38">
        <v>0</v>
      </c>
      <c r="AF38" s="26"/>
      <c r="AG38">
        <f t="shared" si="2"/>
        <v>24.004286879999999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0.21311311999999999</v>
      </c>
      <c r="AD39">
        <f t="shared" si="1"/>
        <v>24.004286879999999</v>
      </c>
      <c r="AE39">
        <v>0</v>
      </c>
      <c r="AF39" s="26"/>
      <c r="AG39">
        <f t="shared" si="2"/>
        <v>24.004286879999999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0.21311311999999999</v>
      </c>
      <c r="AD40">
        <f t="shared" si="1"/>
        <v>24.004286879999999</v>
      </c>
      <c r="AE40">
        <v>0</v>
      </c>
      <c r="AF40" s="26"/>
      <c r="AG40">
        <f t="shared" si="2"/>
        <v>24.004286879999999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9.49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0.21135312000000003</v>
      </c>
      <c r="AD41">
        <f t="shared" si="1"/>
        <v>23.806046880000004</v>
      </c>
      <c r="AE41">
        <v>0</v>
      </c>
      <c r="AF41" s="26"/>
      <c r="AG41">
        <f t="shared" si="2"/>
        <v>23.806046880000004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0.21311311999999999</v>
      </c>
      <c r="AD42">
        <f t="shared" si="1"/>
        <v>24.004286879999999</v>
      </c>
      <c r="AE42">
        <v>0</v>
      </c>
      <c r="AF42" s="26"/>
      <c r="AG42">
        <f t="shared" si="2"/>
        <v>24.004286879999999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0.21311311999999999</v>
      </c>
      <c r="AD43">
        <f t="shared" si="1"/>
        <v>24.004286879999999</v>
      </c>
      <c r="AE43">
        <v>0</v>
      </c>
      <c r="AF43" s="26"/>
      <c r="AG43">
        <f t="shared" si="2"/>
        <v>24.004286879999999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0.13892912000000002</v>
      </c>
      <c r="AD44">
        <f t="shared" si="1"/>
        <v>15.64847088</v>
      </c>
      <c r="AE44">
        <v>0</v>
      </c>
      <c r="AF44" s="26"/>
      <c r="AG44">
        <f t="shared" si="2"/>
        <v>15.64847088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5.52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0.17641712000000001</v>
      </c>
      <c r="AD45">
        <f t="shared" si="1"/>
        <v>19.87098288</v>
      </c>
      <c r="AE45">
        <v>0</v>
      </c>
      <c r="AF45" s="26"/>
      <c r="AG45">
        <f t="shared" si="2"/>
        <v>19.87098288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0.16189712000000001</v>
      </c>
      <c r="AD46">
        <f t="shared" si="1"/>
        <v>18.235502880000002</v>
      </c>
      <c r="AE46">
        <v>0</v>
      </c>
      <c r="AF46" s="26"/>
      <c r="AG46">
        <f t="shared" si="2"/>
        <v>18.235502880000002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9.01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0.20712912</v>
      </c>
      <c r="AD47">
        <f t="shared" si="1"/>
        <v>23.330270879999997</v>
      </c>
      <c r="AE47">
        <v>0</v>
      </c>
      <c r="AF47" s="26"/>
      <c r="AG47">
        <f t="shared" si="2"/>
        <v>23.330270879999997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4.84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0.17043312000000002</v>
      </c>
      <c r="AD48">
        <f t="shared" si="1"/>
        <v>19.196966880000002</v>
      </c>
      <c r="AE48">
        <v>0</v>
      </c>
      <c r="AF48" s="26"/>
      <c r="AG48">
        <f t="shared" si="2"/>
        <v>19.196966880000002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6.49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0.18495312000000003</v>
      </c>
      <c r="AD49">
        <f t="shared" si="1"/>
        <v>20.832446880000003</v>
      </c>
      <c r="AE49">
        <v>0</v>
      </c>
      <c r="AF49" s="26"/>
      <c r="AG49">
        <f t="shared" si="2"/>
        <v>20.832446880000003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0.21311311999999999</v>
      </c>
      <c r="AD50">
        <f t="shared" si="1"/>
        <v>24.004286879999999</v>
      </c>
      <c r="AE50">
        <v>0</v>
      </c>
      <c r="AF50" s="26"/>
      <c r="AG50">
        <f t="shared" si="2"/>
        <v>24.004286879999999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0.13294512</v>
      </c>
      <c r="AD51">
        <f t="shared" si="1"/>
        <v>14.97445488</v>
      </c>
      <c r="AE51">
        <v>0</v>
      </c>
      <c r="AF51" s="26"/>
      <c r="AG51">
        <f t="shared" si="2"/>
        <v>14.97445488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8.14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0.19947312000000003</v>
      </c>
      <c r="AD52">
        <f t="shared" si="1"/>
        <v>22.46792688</v>
      </c>
      <c r="AE52">
        <v>0</v>
      </c>
      <c r="AF52" s="26"/>
      <c r="AG52">
        <f t="shared" si="2"/>
        <v>22.46792688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5.91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0.17984912</v>
      </c>
      <c r="AD53">
        <f t="shared" si="1"/>
        <v>20.25755088</v>
      </c>
      <c r="AE53">
        <v>0</v>
      </c>
      <c r="AF53" s="26"/>
      <c r="AG53">
        <f t="shared" si="2"/>
        <v>20.25755088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0.21311311999999999</v>
      </c>
      <c r="AD54">
        <f t="shared" si="1"/>
        <v>24.004286879999999</v>
      </c>
      <c r="AE54">
        <v>0</v>
      </c>
      <c r="AF54" s="26"/>
      <c r="AG54">
        <f t="shared" si="2"/>
        <v>24.004286879999999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0.19604112000000001</v>
      </c>
      <c r="AD55">
        <f t="shared" si="1"/>
        <v>22.08135888</v>
      </c>
      <c r="AE55">
        <v>0</v>
      </c>
      <c r="AF55" s="26"/>
      <c r="AG55">
        <f t="shared" si="2"/>
        <v>22.08135888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9.01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0.20712912</v>
      </c>
      <c r="AD56">
        <f t="shared" si="1"/>
        <v>23.330270879999997</v>
      </c>
      <c r="AE56">
        <v>0</v>
      </c>
      <c r="AF56" s="26"/>
      <c r="AG56">
        <f t="shared" si="2"/>
        <v>23.330270879999997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9.49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0.21135312000000003</v>
      </c>
      <c r="AD57">
        <f t="shared" si="1"/>
        <v>23.806046880000004</v>
      </c>
      <c r="AE57">
        <v>0</v>
      </c>
      <c r="AF57" s="26"/>
      <c r="AG57">
        <f t="shared" si="2"/>
        <v>23.806046880000004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14.5274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0.13039312</v>
      </c>
      <c r="AD58">
        <f t="shared" si="1"/>
        <v>14.687006879999998</v>
      </c>
      <c r="AE58">
        <v>0</v>
      </c>
      <c r="AF58" s="26"/>
      <c r="AG58">
        <f t="shared" si="2"/>
        <v>14.687006879999998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8.82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0.20545712000000002</v>
      </c>
      <c r="AD59">
        <f t="shared" si="1"/>
        <v>23.141942880000002</v>
      </c>
      <c r="AE59">
        <v>0</v>
      </c>
      <c r="AF59" s="26"/>
      <c r="AG59">
        <f t="shared" si="2"/>
        <v>23.141942880000002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7.75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0.19604112000000001</v>
      </c>
      <c r="AD60">
        <f t="shared" si="1"/>
        <v>22.08135888</v>
      </c>
      <c r="AE60">
        <v>0</v>
      </c>
      <c r="AF60" s="26"/>
      <c r="AG60">
        <f t="shared" si="2"/>
        <v>22.08135888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0.21311311999999999</v>
      </c>
      <c r="AD61">
        <f t="shared" si="1"/>
        <v>24.004286879999999</v>
      </c>
      <c r="AE61">
        <v>0</v>
      </c>
      <c r="AF61" s="26"/>
      <c r="AG61">
        <f t="shared" si="2"/>
        <v>24.004286879999999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6.39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0.18407312000000001</v>
      </c>
      <c r="AD62">
        <f t="shared" si="1"/>
        <v>20.73332688</v>
      </c>
      <c r="AE62">
        <v>0</v>
      </c>
      <c r="AF62" s="26"/>
      <c r="AG62">
        <f t="shared" si="2"/>
        <v>20.73332688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0.17984912</v>
      </c>
      <c r="AD63">
        <f t="shared" si="1"/>
        <v>20.25755088</v>
      </c>
      <c r="AE63">
        <v>0</v>
      </c>
      <c r="AF63" s="26"/>
      <c r="AG63">
        <f t="shared" si="2"/>
        <v>20.25755088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9.1999999999999993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0.20880112000000001</v>
      </c>
      <c r="AD64">
        <f t="shared" si="1"/>
        <v>23.518598879999999</v>
      </c>
      <c r="AE64">
        <v>0</v>
      </c>
      <c r="AF64" s="26"/>
      <c r="AG64">
        <f t="shared" si="2"/>
        <v>23.518598879999999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1.45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0.14060112</v>
      </c>
      <c r="AD65">
        <f t="shared" si="1"/>
        <v>15.83679888</v>
      </c>
      <c r="AE65">
        <v>0</v>
      </c>
      <c r="AF65" s="26"/>
      <c r="AG65">
        <f t="shared" si="2"/>
        <v>15.83679888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7.36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0.19260911999999999</v>
      </c>
      <c r="AD66">
        <f t="shared" si="1"/>
        <v>21.694790879999999</v>
      </c>
      <c r="AE66">
        <v>0</v>
      </c>
      <c r="AF66" s="26"/>
      <c r="AG66">
        <f t="shared" si="2"/>
        <v>21.694790879999999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7.17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0.19093712000000002</v>
      </c>
      <c r="AD67">
        <f t="shared" si="1"/>
        <v>21.506462880000001</v>
      </c>
      <c r="AE67">
        <v>0</v>
      </c>
      <c r="AF67" s="26"/>
      <c r="AG67">
        <f t="shared" si="2"/>
        <v>21.506462880000001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0.21311311999999999</v>
      </c>
      <c r="AD68">
        <f t="shared" ref="AD68:AD98" si="4">SUM(B68:AB68,AI68:AR68)-AC68</f>
        <v>24.004286879999999</v>
      </c>
      <c r="AE68">
        <v>0</v>
      </c>
      <c r="AF68" s="26"/>
      <c r="AG68">
        <f t="shared" ref="AG68:AG98" si="5">SUM(AD68:AF68)</f>
        <v>24.004286879999999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0.21311311999999999</v>
      </c>
      <c r="AD69">
        <f t="shared" si="4"/>
        <v>24.004286879999999</v>
      </c>
      <c r="AE69">
        <v>0</v>
      </c>
      <c r="AF69" s="26"/>
      <c r="AG69">
        <f t="shared" si="5"/>
        <v>24.004286879999999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0.19516111999999999</v>
      </c>
      <c r="AD70">
        <f t="shared" si="4"/>
        <v>21.982238879999997</v>
      </c>
      <c r="AE70">
        <v>0</v>
      </c>
      <c r="AF70" s="26"/>
      <c r="AG70">
        <f t="shared" si="5"/>
        <v>21.982238879999997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0.21311311999999999</v>
      </c>
      <c r="AD71">
        <f t="shared" si="4"/>
        <v>24.004286879999999</v>
      </c>
      <c r="AE71">
        <v>0</v>
      </c>
      <c r="AF71" s="26"/>
      <c r="AG71">
        <f t="shared" si="5"/>
        <v>24.004286879999999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0.15679312000000001</v>
      </c>
      <c r="AD72">
        <f t="shared" si="4"/>
        <v>17.66060688</v>
      </c>
      <c r="AE72">
        <v>0</v>
      </c>
      <c r="AF72" s="26"/>
      <c r="AG72">
        <f t="shared" si="5"/>
        <v>17.66060688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0.21311311999999999</v>
      </c>
      <c r="AD73">
        <f t="shared" si="4"/>
        <v>24.004286879999999</v>
      </c>
      <c r="AE73">
        <v>0</v>
      </c>
      <c r="AF73" s="26"/>
      <c r="AG73">
        <f t="shared" si="5"/>
        <v>24.004286879999999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0.20624912000000001</v>
      </c>
      <c r="AD74">
        <f t="shared" si="4"/>
        <v>23.231150880000001</v>
      </c>
      <c r="AE74">
        <v>0</v>
      </c>
      <c r="AF74" s="26"/>
      <c r="AG74">
        <f t="shared" si="5"/>
        <v>23.231150880000001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7.85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0.19692112000000003</v>
      </c>
      <c r="AD76">
        <f t="shared" si="4"/>
        <v>22.180478880000003</v>
      </c>
      <c r="AE76">
        <v>0</v>
      </c>
      <c r="AF76" s="26"/>
      <c r="AG76">
        <f t="shared" si="5"/>
        <v>22.180478880000003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0.21311311999999999</v>
      </c>
      <c r="AD77">
        <f t="shared" si="4"/>
        <v>24.004286879999999</v>
      </c>
      <c r="AE77">
        <v>0</v>
      </c>
      <c r="AF77" s="26"/>
      <c r="AG77">
        <f t="shared" si="5"/>
        <v>24.004286879999999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7.27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0.19181712000000001</v>
      </c>
      <c r="AD78">
        <f t="shared" si="4"/>
        <v>21.60558288</v>
      </c>
      <c r="AE78">
        <v>0</v>
      </c>
      <c r="AF78" s="26"/>
      <c r="AG78">
        <f t="shared" si="5"/>
        <v>21.60558288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14.5274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0.57999999999999996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0.13294512</v>
      </c>
      <c r="AD79">
        <f t="shared" si="4"/>
        <v>14.97445488</v>
      </c>
      <c r="AE79">
        <v>0</v>
      </c>
      <c r="AF79" s="26"/>
      <c r="AG79">
        <f t="shared" si="5"/>
        <v>14.97445488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0.21311311999999999</v>
      </c>
      <c r="AD80">
        <f t="shared" si="4"/>
        <v>24.004286879999999</v>
      </c>
      <c r="AE80">
        <v>0</v>
      </c>
      <c r="AF80" s="26"/>
      <c r="AG80">
        <f t="shared" si="5"/>
        <v>24.004286879999999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8.82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0.20545712000000002</v>
      </c>
      <c r="AD81">
        <f t="shared" si="4"/>
        <v>23.141942880000002</v>
      </c>
      <c r="AE81">
        <v>0</v>
      </c>
      <c r="AF81" s="26"/>
      <c r="AG81">
        <f t="shared" si="5"/>
        <v>23.141942880000002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0.21311311999999999</v>
      </c>
      <c r="AD82">
        <f t="shared" si="4"/>
        <v>24.004286879999999</v>
      </c>
      <c r="AE82">
        <v>0</v>
      </c>
      <c r="AF82" s="26"/>
      <c r="AG82">
        <f t="shared" si="5"/>
        <v>24.004286879999999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0.21311311999999999</v>
      </c>
      <c r="AD83">
        <f t="shared" si="4"/>
        <v>24.004286879999999</v>
      </c>
      <c r="AE83">
        <v>0</v>
      </c>
      <c r="AF83" s="26"/>
      <c r="AG83">
        <f t="shared" si="5"/>
        <v>24.004286879999999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9.1999999999999993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0.20880112000000001</v>
      </c>
      <c r="AD84">
        <f t="shared" si="4"/>
        <v>23.518598879999999</v>
      </c>
      <c r="AE84">
        <v>0</v>
      </c>
      <c r="AF84" s="26"/>
      <c r="AG84">
        <f t="shared" si="5"/>
        <v>23.518598879999999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9.1999999999999993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0.20880112000000001</v>
      </c>
      <c r="AD85">
        <f t="shared" si="4"/>
        <v>23.518598879999999</v>
      </c>
      <c r="AE85">
        <v>0</v>
      </c>
      <c r="AF85" s="26"/>
      <c r="AG85">
        <f t="shared" si="5"/>
        <v>23.518598879999999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0.13206512000000001</v>
      </c>
      <c r="AD86">
        <f t="shared" si="4"/>
        <v>14.87533488</v>
      </c>
      <c r="AE86">
        <v>0</v>
      </c>
      <c r="AF86" s="26"/>
      <c r="AG86">
        <f t="shared" si="5"/>
        <v>14.87533488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0.20712912</v>
      </c>
      <c r="AD87">
        <f t="shared" si="4"/>
        <v>23.330270879999997</v>
      </c>
      <c r="AE87">
        <v>0</v>
      </c>
      <c r="AF87" s="26"/>
      <c r="AG87">
        <f t="shared" si="5"/>
        <v>23.330270879999997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0.21311311999999999</v>
      </c>
      <c r="AD88">
        <f t="shared" si="4"/>
        <v>24.004286879999999</v>
      </c>
      <c r="AE88">
        <v>0</v>
      </c>
      <c r="AF88" s="26"/>
      <c r="AG88">
        <f t="shared" si="5"/>
        <v>24.004286879999999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0.21311311999999999</v>
      </c>
      <c r="AD89">
        <f t="shared" si="4"/>
        <v>24.004286879999999</v>
      </c>
      <c r="AE89">
        <v>0</v>
      </c>
      <c r="AF89" s="26"/>
      <c r="AG89">
        <f t="shared" si="5"/>
        <v>24.004286879999999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5.81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0.17896912000000001</v>
      </c>
      <c r="AD90">
        <f t="shared" si="4"/>
        <v>20.158430879999997</v>
      </c>
      <c r="AE90">
        <v>0</v>
      </c>
      <c r="AF90" s="26"/>
      <c r="AG90">
        <f t="shared" si="5"/>
        <v>20.158430879999997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0.18838512000000002</v>
      </c>
      <c r="AD91">
        <f t="shared" si="4"/>
        <v>21.21901488</v>
      </c>
      <c r="AE91">
        <v>0</v>
      </c>
      <c r="AF91" s="26"/>
      <c r="AG91">
        <f t="shared" si="5"/>
        <v>21.21901488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0.17896912000000001</v>
      </c>
      <c r="AD92">
        <f t="shared" si="4"/>
        <v>20.158430879999997</v>
      </c>
      <c r="AE92">
        <v>0</v>
      </c>
      <c r="AF92" s="26"/>
      <c r="AG92">
        <f t="shared" si="5"/>
        <v>20.158430879999997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12.928298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0.1137690224</v>
      </c>
      <c r="AD93">
        <f t="shared" si="4"/>
        <v>12.8145289776</v>
      </c>
      <c r="AE93">
        <v>0</v>
      </c>
      <c r="AF93" s="26"/>
      <c r="AG93">
        <f t="shared" si="5"/>
        <v>12.8145289776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0.18152112000000004</v>
      </c>
      <c r="AD94">
        <f t="shared" si="4"/>
        <v>20.445878880000002</v>
      </c>
      <c r="AE94">
        <v>0</v>
      </c>
      <c r="AF94" s="26"/>
      <c r="AG94">
        <f t="shared" si="5"/>
        <v>20.445878880000002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5.62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0.17729712000000003</v>
      </c>
      <c r="AD95">
        <f t="shared" si="4"/>
        <v>19.970102880000002</v>
      </c>
      <c r="AE95">
        <v>0</v>
      </c>
      <c r="AF95" s="26"/>
      <c r="AG95">
        <f t="shared" si="5"/>
        <v>19.970102880000002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14.5274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4.46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0.16708912000000001</v>
      </c>
      <c r="AD96">
        <f t="shared" si="4"/>
        <v>18.820310880000001</v>
      </c>
      <c r="AE96">
        <v>0</v>
      </c>
      <c r="AF96" s="26"/>
      <c r="AG96">
        <f t="shared" si="5"/>
        <v>18.820310880000001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1.1599999999999999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0.13804912</v>
      </c>
      <c r="AD97">
        <f t="shared" si="4"/>
        <v>15.54935088</v>
      </c>
      <c r="AE97">
        <v>0</v>
      </c>
      <c r="AF97" s="26"/>
      <c r="AG97">
        <f t="shared" si="5"/>
        <v>15.54935088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14.5274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1.45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0.14060112</v>
      </c>
      <c r="AD98">
        <f t="shared" si="4"/>
        <v>15.83679888</v>
      </c>
      <c r="AE98">
        <v>0</v>
      </c>
      <c r="AF98" s="26"/>
      <c r="AG98">
        <f t="shared" si="5"/>
        <v>15.83679888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0.34062475724999924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0.14587500000000003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4.2811978637999982E-3</v>
      </c>
      <c r="AD99">
        <f t="shared" si="6"/>
        <v>0.48221855938620034</v>
      </c>
      <c r="AE99">
        <f t="shared" ref="AE99:AR99" si="8">SUM(AE3:AE98)/4000</f>
        <v>0</v>
      </c>
      <c r="AG99">
        <f t="shared" si="8"/>
        <v>0.48221855938620034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120</v>
      </c>
      <c r="C3" s="16">
        <f>'[1]11'!C5</f>
        <v>0</v>
      </c>
      <c r="D3" s="16">
        <f>'[1]11'!D5</f>
        <v>203</v>
      </c>
      <c r="E3" s="16">
        <f>'[1]11'!E5</f>
        <v>0</v>
      </c>
      <c r="F3" s="15">
        <f>SUM(B3:E3)</f>
        <v>323</v>
      </c>
      <c r="G3" s="15">
        <f>'[1]11'!H5</f>
        <v>-0.5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'[1]11'!B6</f>
        <v>120</v>
      </c>
      <c r="C4" s="16">
        <f>'[1]11'!C6</f>
        <v>0</v>
      </c>
      <c r="D4" s="16">
        <f>'[1]11'!D6</f>
        <v>203</v>
      </c>
      <c r="E4" s="16">
        <f>'[1]11'!E6</f>
        <v>0</v>
      </c>
      <c r="F4" s="15">
        <f>SUM(B4:E4)</f>
        <v>323</v>
      </c>
      <c r="G4" s="15">
        <f>'[1]11'!H6</f>
        <v>-0.5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'[1]11'!B7</f>
        <v>120</v>
      </c>
      <c r="C5" s="16">
        <f>'[1]11'!C7</f>
        <v>0</v>
      </c>
      <c r="D5" s="16">
        <f>'[1]11'!D7</f>
        <v>203</v>
      </c>
      <c r="E5" s="16">
        <f>'[1]11'!E7</f>
        <v>0</v>
      </c>
      <c r="F5" s="15">
        <f t="shared" ref="F5:F68" si="6">SUM(B5:E5)</f>
        <v>323</v>
      </c>
      <c r="G5" s="15">
        <f>'[1]11'!H7</f>
        <v>-0.5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'[1]11'!B8</f>
        <v>120</v>
      </c>
      <c r="C6" s="16">
        <f>'[1]11'!C8</f>
        <v>0</v>
      </c>
      <c r="D6" s="16">
        <f>'[1]11'!D8</f>
        <v>203</v>
      </c>
      <c r="E6" s="16">
        <f>'[1]11'!E8</f>
        <v>0</v>
      </c>
      <c r="F6" s="15">
        <f t="shared" si="6"/>
        <v>323</v>
      </c>
      <c r="G6" s="15">
        <f>'[1]11'!H8</f>
        <v>-0.5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'[1]11'!B9</f>
        <v>120</v>
      </c>
      <c r="C7" s="16">
        <f>'[1]11'!C9</f>
        <v>0</v>
      </c>
      <c r="D7" s="16">
        <f>'[1]11'!D9</f>
        <v>203</v>
      </c>
      <c r="E7" s="16">
        <f>'[1]11'!E9</f>
        <v>0</v>
      </c>
      <c r="F7" s="15">
        <f t="shared" si="6"/>
        <v>323</v>
      </c>
      <c r="G7" s="15">
        <f>'[1]11'!H9</f>
        <v>-0.5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'[1]11'!B10</f>
        <v>120</v>
      </c>
      <c r="C8" s="16">
        <f>'[1]11'!C10</f>
        <v>0</v>
      </c>
      <c r="D8" s="16">
        <f>'[1]11'!D10</f>
        <v>203</v>
      </c>
      <c r="E8" s="16">
        <f>'[1]11'!E10</f>
        <v>0</v>
      </c>
      <c r="F8" s="15">
        <f t="shared" si="6"/>
        <v>323</v>
      </c>
      <c r="G8" s="15">
        <f>'[1]11'!H10</f>
        <v>-0.5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'[1]11'!B11</f>
        <v>120</v>
      </c>
      <c r="C9" s="16">
        <f>'[1]11'!C11</f>
        <v>0</v>
      </c>
      <c r="D9" s="16">
        <f>'[1]11'!D11</f>
        <v>203</v>
      </c>
      <c r="E9" s="16">
        <f>'[1]11'!E11</f>
        <v>0</v>
      </c>
      <c r="F9" s="15">
        <f t="shared" si="6"/>
        <v>323</v>
      </c>
      <c r="G9" s="15">
        <f>'[1]11'!H11</f>
        <v>-0.5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'[1]11'!B12</f>
        <v>120</v>
      </c>
      <c r="C10" s="16">
        <f>'[1]11'!C12</f>
        <v>0</v>
      </c>
      <c r="D10" s="16">
        <f>'[1]11'!D12</f>
        <v>203</v>
      </c>
      <c r="E10" s="16">
        <f>'[1]11'!E12</f>
        <v>0</v>
      </c>
      <c r="F10" s="15">
        <f t="shared" si="6"/>
        <v>323</v>
      </c>
      <c r="G10" s="15">
        <f>'[1]11'!H12</f>
        <v>-0.5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'[1]11'!B13</f>
        <v>120</v>
      </c>
      <c r="C11" s="16">
        <f>'[1]11'!C13</f>
        <v>0</v>
      </c>
      <c r="D11" s="16">
        <f>'[1]11'!D13</f>
        <v>203</v>
      </c>
      <c r="E11" s="16">
        <f>'[1]11'!E13</f>
        <v>0</v>
      </c>
      <c r="F11" s="15">
        <f t="shared" si="6"/>
        <v>323</v>
      </c>
      <c r="G11" s="15">
        <f>'[1]11'!H13</f>
        <v>-0.5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'[1]11'!B14</f>
        <v>120</v>
      </c>
      <c r="C12" s="16">
        <f>'[1]11'!C14</f>
        <v>0</v>
      </c>
      <c r="D12" s="16">
        <f>'[1]11'!D14</f>
        <v>203</v>
      </c>
      <c r="E12" s="16">
        <f>'[1]11'!E14</f>
        <v>0</v>
      </c>
      <c r="F12" s="15">
        <f t="shared" si="6"/>
        <v>323</v>
      </c>
      <c r="G12" s="15">
        <f>'[1]11'!H14</f>
        <v>-0.5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'[1]11'!B15</f>
        <v>120</v>
      </c>
      <c r="C13" s="16">
        <f>'[1]11'!C15</f>
        <v>0</v>
      </c>
      <c r="D13" s="16">
        <f>'[1]11'!D15</f>
        <v>203</v>
      </c>
      <c r="E13" s="16">
        <f>'[1]11'!E15</f>
        <v>0</v>
      </c>
      <c r="F13" s="15">
        <f t="shared" si="6"/>
        <v>323</v>
      </c>
      <c r="G13" s="15">
        <f>'[1]11'!H15</f>
        <v>-0.5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'[1]11'!B16</f>
        <v>120</v>
      </c>
      <c r="C14" s="16">
        <f>'[1]11'!C16</f>
        <v>0</v>
      </c>
      <c r="D14" s="16">
        <f>'[1]11'!D16</f>
        <v>203</v>
      </c>
      <c r="E14" s="16">
        <f>'[1]11'!E16</f>
        <v>0</v>
      </c>
      <c r="F14" s="15">
        <f t="shared" si="6"/>
        <v>323</v>
      </c>
      <c r="G14" s="15">
        <f>'[1]11'!H16</f>
        <v>-0.5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'[1]11'!B17</f>
        <v>120</v>
      </c>
      <c r="C15" s="16">
        <f>'[1]11'!C17</f>
        <v>0</v>
      </c>
      <c r="D15" s="16">
        <f>'[1]11'!D17</f>
        <v>203</v>
      </c>
      <c r="E15" s="16">
        <f>'[1]11'!E17</f>
        <v>0</v>
      </c>
      <c r="F15" s="15">
        <f t="shared" si="6"/>
        <v>323</v>
      </c>
      <c r="G15" s="15">
        <f>'[1]11'!H17</f>
        <v>-0.5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'[1]11'!B18</f>
        <v>120</v>
      </c>
      <c r="C16" s="16">
        <f>'[1]11'!C18</f>
        <v>0</v>
      </c>
      <c r="D16" s="16">
        <f>'[1]11'!D18</f>
        <v>203</v>
      </c>
      <c r="E16" s="16">
        <f>'[1]11'!E18</f>
        <v>0</v>
      </c>
      <c r="F16" s="15">
        <f t="shared" si="6"/>
        <v>323</v>
      </c>
      <c r="G16" s="15">
        <f>'[1]11'!H18</f>
        <v>-0.5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'[1]11'!B19</f>
        <v>120</v>
      </c>
      <c r="C17" s="16">
        <f>'[1]11'!C19</f>
        <v>0</v>
      </c>
      <c r="D17" s="16">
        <f>'[1]11'!D19</f>
        <v>203</v>
      </c>
      <c r="E17" s="16">
        <f>'[1]11'!E19</f>
        <v>0</v>
      </c>
      <c r="F17" s="15">
        <f t="shared" si="6"/>
        <v>323</v>
      </c>
      <c r="G17" s="15">
        <f>'[1]11'!H19</f>
        <v>-0.5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'[1]11'!B20</f>
        <v>120</v>
      </c>
      <c r="C18" s="16">
        <f>'[1]11'!C20</f>
        <v>0</v>
      </c>
      <c r="D18" s="16">
        <f>'[1]11'!D20</f>
        <v>203</v>
      </c>
      <c r="E18" s="16">
        <f>'[1]11'!E20</f>
        <v>0</v>
      </c>
      <c r="F18" s="15">
        <f t="shared" si="6"/>
        <v>323</v>
      </c>
      <c r="G18" s="15">
        <f>'[1]11'!H20</f>
        <v>-0.5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'[1]11'!B21</f>
        <v>120</v>
      </c>
      <c r="C19" s="16">
        <f>'[1]11'!C21</f>
        <v>0</v>
      </c>
      <c r="D19" s="16">
        <f>'[1]11'!D21</f>
        <v>203</v>
      </c>
      <c r="E19" s="16">
        <f>'[1]11'!E21</f>
        <v>0</v>
      </c>
      <c r="F19" s="15">
        <f t="shared" si="6"/>
        <v>323</v>
      </c>
      <c r="G19" s="15">
        <f>'[1]11'!H21</f>
        <v>-0.5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'[1]11'!B22</f>
        <v>120</v>
      </c>
      <c r="C20" s="16">
        <f>'[1]11'!C22</f>
        <v>0</v>
      </c>
      <c r="D20" s="16">
        <f>'[1]11'!D22</f>
        <v>203</v>
      </c>
      <c r="E20" s="16">
        <f>'[1]11'!E22</f>
        <v>0</v>
      </c>
      <c r="F20" s="15">
        <f t="shared" si="6"/>
        <v>323</v>
      </c>
      <c r="G20" s="15">
        <f>'[1]11'!H22</f>
        <v>-0.5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'[1]11'!B23</f>
        <v>120</v>
      </c>
      <c r="C21" s="16">
        <f>'[1]11'!C23</f>
        <v>0</v>
      </c>
      <c r="D21" s="16">
        <f>'[1]11'!D23</f>
        <v>203</v>
      </c>
      <c r="E21" s="16">
        <f>'[1]11'!E23</f>
        <v>0</v>
      </c>
      <c r="F21" s="15">
        <f t="shared" si="6"/>
        <v>323</v>
      </c>
      <c r="G21" s="15">
        <f>'[1]11'!H23</f>
        <v>-0.5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'[1]11'!B24</f>
        <v>120</v>
      </c>
      <c r="C22" s="16">
        <f>'[1]11'!C24</f>
        <v>0</v>
      </c>
      <c r="D22" s="16">
        <f>'[1]11'!D24</f>
        <v>203</v>
      </c>
      <c r="E22" s="16">
        <f>'[1]11'!E24</f>
        <v>0</v>
      </c>
      <c r="F22" s="15">
        <f t="shared" si="6"/>
        <v>323</v>
      </c>
      <c r="G22" s="15">
        <f>'[1]11'!H24</f>
        <v>-0.5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'[1]11'!B25</f>
        <v>120</v>
      </c>
      <c r="C23" s="16">
        <f>'[1]11'!C25</f>
        <v>0</v>
      </c>
      <c r="D23" s="16">
        <f>'[1]11'!D25</f>
        <v>203</v>
      </c>
      <c r="E23" s="16">
        <f>'[1]11'!E25</f>
        <v>0</v>
      </c>
      <c r="F23" s="15">
        <f t="shared" si="6"/>
        <v>323</v>
      </c>
      <c r="G23" s="15">
        <f>'[1]11'!H25</f>
        <v>-0.5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'[1]11'!B26</f>
        <v>120</v>
      </c>
      <c r="C24" s="16">
        <f>'[1]11'!C26</f>
        <v>0</v>
      </c>
      <c r="D24" s="16">
        <f>'[1]11'!D26</f>
        <v>203</v>
      </c>
      <c r="E24" s="16">
        <f>'[1]11'!E26</f>
        <v>0</v>
      </c>
      <c r="F24" s="15">
        <f t="shared" si="6"/>
        <v>323</v>
      </c>
      <c r="G24" s="15">
        <f>'[1]11'!H26</f>
        <v>-0.5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'[1]11'!B27</f>
        <v>120</v>
      </c>
      <c r="C25" s="16">
        <f>'[1]11'!C27</f>
        <v>0</v>
      </c>
      <c r="D25" s="16">
        <f>'[1]11'!D27</f>
        <v>203</v>
      </c>
      <c r="E25" s="16">
        <f>'[1]11'!E27</f>
        <v>0</v>
      </c>
      <c r="F25" s="15">
        <f t="shared" si="6"/>
        <v>323</v>
      </c>
      <c r="G25" s="15">
        <f>'[1]11'!H27</f>
        <v>-0.5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'[1]11'!B28</f>
        <v>120</v>
      </c>
      <c r="C26" s="16">
        <f>'[1]11'!C28</f>
        <v>0</v>
      </c>
      <c r="D26" s="16">
        <f>'[1]11'!D28</f>
        <v>203</v>
      </c>
      <c r="E26" s="16">
        <f>'[1]11'!E28</f>
        <v>0</v>
      </c>
      <c r="F26" s="15">
        <f t="shared" si="6"/>
        <v>323</v>
      </c>
      <c r="G26" s="15">
        <f>'[1]11'!H28</f>
        <v>-0.5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'[1]11'!B29</f>
        <v>120</v>
      </c>
      <c r="C27" s="16">
        <f>'[1]11'!C29</f>
        <v>0</v>
      </c>
      <c r="D27" s="16">
        <f>'[1]11'!D29</f>
        <v>203</v>
      </c>
      <c r="E27" s="16">
        <f>'[1]11'!E29</f>
        <v>0</v>
      </c>
      <c r="F27" s="15">
        <f t="shared" si="6"/>
        <v>323</v>
      </c>
      <c r="G27" s="15">
        <f>'[1]11'!H29</f>
        <v>-0.5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'[1]11'!B30</f>
        <v>120</v>
      </c>
      <c r="C28" s="16">
        <f>'[1]11'!C30</f>
        <v>0</v>
      </c>
      <c r="D28" s="16">
        <f>'[1]11'!D30</f>
        <v>203</v>
      </c>
      <c r="E28" s="16">
        <f>'[1]11'!E30</f>
        <v>0</v>
      </c>
      <c r="F28" s="15">
        <f t="shared" si="6"/>
        <v>323</v>
      </c>
      <c r="G28" s="15">
        <f>'[1]11'!H30</f>
        <v>-0.5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'[1]11'!B31</f>
        <v>120</v>
      </c>
      <c r="C29" s="16">
        <f>'[1]11'!C31</f>
        <v>0</v>
      </c>
      <c r="D29" s="16">
        <f>'[1]11'!D31</f>
        <v>203</v>
      </c>
      <c r="E29" s="16">
        <f>'[1]11'!E31</f>
        <v>0</v>
      </c>
      <c r="F29" s="15">
        <f t="shared" si="6"/>
        <v>323</v>
      </c>
      <c r="G29" s="15">
        <f>'[1]11'!H31</f>
        <v>-0.5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'[1]11'!B32</f>
        <v>120</v>
      </c>
      <c r="C30" s="16">
        <f>'[1]11'!C32</f>
        <v>0</v>
      </c>
      <c r="D30" s="16">
        <f>'[1]11'!D32</f>
        <v>203</v>
      </c>
      <c r="E30" s="16">
        <f>'[1]11'!E32</f>
        <v>0</v>
      </c>
      <c r="F30" s="15">
        <f t="shared" si="6"/>
        <v>323</v>
      </c>
      <c r="G30" s="15">
        <f>'[1]11'!H32</f>
        <v>-0.5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'[1]11'!B33</f>
        <v>120</v>
      </c>
      <c r="C31" s="16">
        <f>'[1]11'!C33</f>
        <v>0</v>
      </c>
      <c r="D31" s="16">
        <f>'[1]11'!D33</f>
        <v>203</v>
      </c>
      <c r="E31" s="16">
        <f>'[1]11'!E33</f>
        <v>0</v>
      </c>
      <c r="F31" s="15">
        <f t="shared" si="6"/>
        <v>323</v>
      </c>
      <c r="G31" s="15">
        <f>'[1]11'!H33</f>
        <v>-0.5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'[1]11'!B34</f>
        <v>120</v>
      </c>
      <c r="C32" s="16">
        <f>'[1]11'!C34</f>
        <v>0</v>
      </c>
      <c r="D32" s="16">
        <f>'[1]11'!D34</f>
        <v>203</v>
      </c>
      <c r="E32" s="16">
        <f>'[1]11'!E34</f>
        <v>0</v>
      </c>
      <c r="F32" s="15">
        <f t="shared" si="6"/>
        <v>323</v>
      </c>
      <c r="G32" s="15">
        <f>'[1]11'!H34</f>
        <v>-0.5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'[1]11'!B35</f>
        <v>120</v>
      </c>
      <c r="C33" s="16">
        <f>'[1]11'!C35</f>
        <v>0</v>
      </c>
      <c r="D33" s="16">
        <f>'[1]11'!D35</f>
        <v>203</v>
      </c>
      <c r="E33" s="16">
        <f>'[1]11'!E35</f>
        <v>0</v>
      </c>
      <c r="F33" s="15">
        <f t="shared" si="6"/>
        <v>323</v>
      </c>
      <c r="G33" s="15">
        <f>'[1]11'!H35</f>
        <v>-0.5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'[1]11'!B36</f>
        <v>120</v>
      </c>
      <c r="C34" s="16">
        <f>'[1]11'!C36</f>
        <v>0</v>
      </c>
      <c r="D34" s="16">
        <f>'[1]11'!D36</f>
        <v>203</v>
      </c>
      <c r="E34" s="16">
        <f>'[1]11'!E36</f>
        <v>0</v>
      </c>
      <c r="F34" s="15">
        <f t="shared" si="6"/>
        <v>323</v>
      </c>
      <c r="G34" s="15">
        <f>'[1]11'!H36</f>
        <v>-0.5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'[1]11'!B37</f>
        <v>120</v>
      </c>
      <c r="C35" s="16">
        <f>'[1]11'!C37</f>
        <v>0</v>
      </c>
      <c r="D35" s="16">
        <f>'[1]11'!D37</f>
        <v>203</v>
      </c>
      <c r="E35" s="16">
        <f>'[1]11'!E37</f>
        <v>0</v>
      </c>
      <c r="F35" s="15">
        <f t="shared" si="6"/>
        <v>323</v>
      </c>
      <c r="G35" s="15">
        <f>'[1]11'!H37</f>
        <v>-0.5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'[1]11'!B38</f>
        <v>120</v>
      </c>
      <c r="C36" s="16">
        <f>'[1]11'!C38</f>
        <v>0</v>
      </c>
      <c r="D36" s="16">
        <f>'[1]11'!D38</f>
        <v>203</v>
      </c>
      <c r="E36" s="16">
        <f>'[1]11'!E38</f>
        <v>0</v>
      </c>
      <c r="F36" s="15">
        <f t="shared" si="6"/>
        <v>323</v>
      </c>
      <c r="G36" s="15">
        <f>'[1]11'!H38</f>
        <v>-0.5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'[1]11'!B39</f>
        <v>120</v>
      </c>
      <c r="C37" s="16">
        <f>'[1]11'!C39</f>
        <v>0</v>
      </c>
      <c r="D37" s="16">
        <f>'[1]11'!D39</f>
        <v>203</v>
      </c>
      <c r="E37" s="16">
        <f>'[1]11'!E39</f>
        <v>0</v>
      </c>
      <c r="F37" s="15">
        <f t="shared" si="6"/>
        <v>323</v>
      </c>
      <c r="G37" s="15">
        <f>'[1]11'!H39</f>
        <v>-0.5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'[1]11'!B40</f>
        <v>120</v>
      </c>
      <c r="C38" s="16">
        <f>'[1]11'!C40</f>
        <v>0</v>
      </c>
      <c r="D38" s="16">
        <f>'[1]11'!D40</f>
        <v>203</v>
      </c>
      <c r="E38" s="16">
        <f>'[1]11'!E40</f>
        <v>0</v>
      </c>
      <c r="F38" s="15">
        <f t="shared" si="6"/>
        <v>323</v>
      </c>
      <c r="G38" s="15">
        <f>'[1]11'!H40</f>
        <v>-0.5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'[1]11'!B41</f>
        <v>120</v>
      </c>
      <c r="C39" s="16">
        <f>'[1]11'!C41</f>
        <v>0</v>
      </c>
      <c r="D39" s="16">
        <f>'[1]11'!D41</f>
        <v>203</v>
      </c>
      <c r="E39" s="16">
        <f>'[1]11'!E41</f>
        <v>0</v>
      </c>
      <c r="F39" s="15">
        <f t="shared" si="6"/>
        <v>323</v>
      </c>
      <c r="G39" s="15">
        <f>'[1]11'!H41</f>
        <v>-0.5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'[1]11'!B42</f>
        <v>120</v>
      </c>
      <c r="C40" s="16">
        <f>'[1]11'!C42</f>
        <v>0</v>
      </c>
      <c r="D40" s="16">
        <f>'[1]11'!D42</f>
        <v>203</v>
      </c>
      <c r="E40" s="16">
        <f>'[1]11'!E42</f>
        <v>0</v>
      </c>
      <c r="F40" s="15">
        <f t="shared" si="6"/>
        <v>323</v>
      </c>
      <c r="G40" s="15">
        <f>'[1]11'!H42</f>
        <v>-0.5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'[1]11'!B43</f>
        <v>120</v>
      </c>
      <c r="C41" s="16">
        <f>'[1]11'!C43</f>
        <v>0</v>
      </c>
      <c r="D41" s="16">
        <f>'[1]11'!D43</f>
        <v>203</v>
      </c>
      <c r="E41" s="16">
        <f>'[1]11'!E43</f>
        <v>0</v>
      </c>
      <c r="F41" s="15">
        <f t="shared" si="6"/>
        <v>323</v>
      </c>
      <c r="G41" s="15">
        <f>'[1]11'!H43</f>
        <v>-0.5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'[1]11'!B44</f>
        <v>120</v>
      </c>
      <c r="C42" s="16">
        <f>'[1]11'!C44</f>
        <v>0</v>
      </c>
      <c r="D42" s="16">
        <f>'[1]11'!D44</f>
        <v>203</v>
      </c>
      <c r="E42" s="16">
        <f>'[1]11'!E44</f>
        <v>0</v>
      </c>
      <c r="F42" s="15">
        <f t="shared" si="6"/>
        <v>323</v>
      </c>
      <c r="G42" s="15">
        <f>'[1]11'!H44</f>
        <v>-0.5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'[1]11'!B45</f>
        <v>120</v>
      </c>
      <c r="C43" s="16">
        <f>'[1]11'!C45</f>
        <v>0</v>
      </c>
      <c r="D43" s="16">
        <f>'[1]11'!D45</f>
        <v>203</v>
      </c>
      <c r="E43" s="16">
        <f>'[1]11'!E45</f>
        <v>0</v>
      </c>
      <c r="F43" s="15">
        <f t="shared" si="6"/>
        <v>323</v>
      </c>
      <c r="G43" s="15">
        <f>'[1]11'!H45</f>
        <v>-0.5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'[1]11'!B46</f>
        <v>120</v>
      </c>
      <c r="C44" s="16">
        <f>'[1]11'!C46</f>
        <v>0</v>
      </c>
      <c r="D44" s="16">
        <f>'[1]11'!D46</f>
        <v>203</v>
      </c>
      <c r="E44" s="16">
        <f>'[1]11'!E46</f>
        <v>0</v>
      </c>
      <c r="F44" s="15">
        <f t="shared" si="6"/>
        <v>323</v>
      </c>
      <c r="G44" s="15">
        <f>'[1]11'!H46</f>
        <v>-0.5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'[1]11'!B47</f>
        <v>120</v>
      </c>
      <c r="C45" s="16">
        <f>'[1]11'!C47</f>
        <v>0</v>
      </c>
      <c r="D45" s="16">
        <f>'[1]11'!D47</f>
        <v>203</v>
      </c>
      <c r="E45" s="16">
        <f>'[1]11'!E47</f>
        <v>0</v>
      </c>
      <c r="F45" s="15">
        <f t="shared" si="6"/>
        <v>323</v>
      </c>
      <c r="G45" s="15">
        <f>'[1]11'!H47</f>
        <v>-0.5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'[1]11'!B48</f>
        <v>120</v>
      </c>
      <c r="C46" s="16">
        <f>'[1]11'!C48</f>
        <v>0</v>
      </c>
      <c r="D46" s="16">
        <f>'[1]11'!D48</f>
        <v>203</v>
      </c>
      <c r="E46" s="16">
        <f>'[1]11'!E48</f>
        <v>0</v>
      </c>
      <c r="F46" s="15">
        <f t="shared" si="6"/>
        <v>323</v>
      </c>
      <c r="G46" s="15">
        <f>'[1]11'!H48</f>
        <v>-0.5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'[1]11'!B49</f>
        <v>120</v>
      </c>
      <c r="C47" s="16">
        <f>'[1]11'!C49</f>
        <v>0</v>
      </c>
      <c r="D47" s="16">
        <f>'[1]11'!D49</f>
        <v>203</v>
      </c>
      <c r="E47" s="16">
        <f>'[1]11'!E49</f>
        <v>0</v>
      </c>
      <c r="F47" s="15">
        <f t="shared" si="6"/>
        <v>323</v>
      </c>
      <c r="G47" s="15">
        <f>'[1]11'!H49</f>
        <v>-0.5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'[1]11'!B50</f>
        <v>120</v>
      </c>
      <c r="C48" s="16">
        <f>'[1]11'!C50</f>
        <v>0</v>
      </c>
      <c r="D48" s="16">
        <f>'[1]11'!D50</f>
        <v>203</v>
      </c>
      <c r="E48" s="16">
        <f>'[1]11'!E50</f>
        <v>0</v>
      </c>
      <c r="F48" s="15">
        <f t="shared" si="6"/>
        <v>323</v>
      </c>
      <c r="G48" s="15">
        <f>'[1]11'!H50</f>
        <v>-0.5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'[1]11'!B51</f>
        <v>120</v>
      </c>
      <c r="C49" s="16">
        <f>'[1]11'!C51</f>
        <v>0</v>
      </c>
      <c r="D49" s="16">
        <f>'[1]11'!D51</f>
        <v>203</v>
      </c>
      <c r="E49" s="16">
        <f>'[1]11'!E51</f>
        <v>0</v>
      </c>
      <c r="F49" s="15">
        <f t="shared" si="6"/>
        <v>323</v>
      </c>
      <c r="G49" s="15">
        <f>'[1]11'!H51</f>
        <v>-0.5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'[1]11'!B52</f>
        <v>120</v>
      </c>
      <c r="C50" s="16">
        <f>'[1]11'!C52</f>
        <v>0</v>
      </c>
      <c r="D50" s="16">
        <f>'[1]11'!D52</f>
        <v>203</v>
      </c>
      <c r="E50" s="16">
        <f>'[1]11'!E52</f>
        <v>0</v>
      </c>
      <c r="F50" s="15">
        <f t="shared" si="6"/>
        <v>323</v>
      </c>
      <c r="G50" s="15">
        <f>'[1]11'!H52</f>
        <v>-0.5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'[1]11'!B53</f>
        <v>120</v>
      </c>
      <c r="C51" s="16">
        <f>'[1]11'!C53</f>
        <v>0</v>
      </c>
      <c r="D51" s="16">
        <f>'[1]11'!D53</f>
        <v>203</v>
      </c>
      <c r="E51" s="16">
        <f>'[1]11'!E53</f>
        <v>0</v>
      </c>
      <c r="F51" s="15">
        <f t="shared" si="6"/>
        <v>323</v>
      </c>
      <c r="G51" s="15">
        <f>'[1]11'!H53</f>
        <v>-0.5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'[1]11'!B54</f>
        <v>120</v>
      </c>
      <c r="C52" s="16">
        <f>'[1]11'!C54</f>
        <v>0</v>
      </c>
      <c r="D52" s="16">
        <f>'[1]11'!D54</f>
        <v>203</v>
      </c>
      <c r="E52" s="16">
        <f>'[1]11'!E54</f>
        <v>0</v>
      </c>
      <c r="F52" s="15">
        <f t="shared" si="6"/>
        <v>323</v>
      </c>
      <c r="G52" s="15">
        <f>'[1]11'!H54</f>
        <v>-0.5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'[1]11'!B55</f>
        <v>120</v>
      </c>
      <c r="C53" s="16">
        <f>'[1]11'!C55</f>
        <v>0</v>
      </c>
      <c r="D53" s="16">
        <f>'[1]11'!D55</f>
        <v>203</v>
      </c>
      <c r="E53" s="16">
        <f>'[1]11'!E55</f>
        <v>0</v>
      </c>
      <c r="F53" s="15">
        <f t="shared" si="6"/>
        <v>323</v>
      </c>
      <c r="G53" s="15">
        <f>'[1]11'!H55</f>
        <v>-0.5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'[1]11'!B56</f>
        <v>120</v>
      </c>
      <c r="C54" s="16">
        <f>'[1]11'!C56</f>
        <v>0</v>
      </c>
      <c r="D54" s="16">
        <f>'[1]11'!D56</f>
        <v>203</v>
      </c>
      <c r="E54" s="16">
        <f>'[1]11'!E56</f>
        <v>0</v>
      </c>
      <c r="F54" s="15">
        <f t="shared" si="6"/>
        <v>323</v>
      </c>
      <c r="G54" s="15">
        <f>'[1]11'!H56</f>
        <v>-0.5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'[1]11'!B57</f>
        <v>120</v>
      </c>
      <c r="C55" s="16">
        <f>'[1]11'!C57</f>
        <v>0</v>
      </c>
      <c r="D55" s="16">
        <f>'[1]11'!D57</f>
        <v>203</v>
      </c>
      <c r="E55" s="16">
        <f>'[1]11'!E57</f>
        <v>0</v>
      </c>
      <c r="F55" s="15">
        <f t="shared" si="6"/>
        <v>323</v>
      </c>
      <c r="G55" s="15">
        <f>'[1]11'!H57</f>
        <v>-0.5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'[1]11'!B58</f>
        <v>120</v>
      </c>
      <c r="C56" s="16">
        <f>'[1]11'!C58</f>
        <v>0</v>
      </c>
      <c r="D56" s="16">
        <f>'[1]11'!D58</f>
        <v>203</v>
      </c>
      <c r="E56" s="16">
        <f>'[1]11'!E58</f>
        <v>0</v>
      </c>
      <c r="F56" s="15">
        <f t="shared" si="6"/>
        <v>323</v>
      </c>
      <c r="G56" s="15">
        <f>'[1]11'!H58</f>
        <v>-0.5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'[1]11'!B59</f>
        <v>120</v>
      </c>
      <c r="C57" s="16">
        <f>'[1]11'!C59</f>
        <v>0</v>
      </c>
      <c r="D57" s="16">
        <f>'[1]11'!D59</f>
        <v>203</v>
      </c>
      <c r="E57" s="16">
        <f>'[1]11'!E59</f>
        <v>0</v>
      </c>
      <c r="F57" s="15">
        <f t="shared" si="6"/>
        <v>323</v>
      </c>
      <c r="G57" s="15">
        <f>'[1]11'!H59</f>
        <v>-0.5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'[1]11'!B60</f>
        <v>120</v>
      </c>
      <c r="C58" s="16">
        <f>'[1]11'!C60</f>
        <v>0</v>
      </c>
      <c r="D58" s="16">
        <f>'[1]11'!D60</f>
        <v>203</v>
      </c>
      <c r="E58" s="16">
        <f>'[1]11'!E60</f>
        <v>0</v>
      </c>
      <c r="F58" s="15">
        <f t="shared" si="6"/>
        <v>323</v>
      </c>
      <c r="G58" s="15">
        <f>'[1]11'!H60</f>
        <v>-0.5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'[1]11'!B61</f>
        <v>120</v>
      </c>
      <c r="C59" s="16">
        <f>'[1]11'!C61</f>
        <v>0</v>
      </c>
      <c r="D59" s="16">
        <f>'[1]11'!D61</f>
        <v>203</v>
      </c>
      <c r="E59" s="16">
        <f>'[1]11'!E61</f>
        <v>0</v>
      </c>
      <c r="F59" s="15">
        <f t="shared" si="6"/>
        <v>323</v>
      </c>
      <c r="G59" s="15">
        <f>'[1]11'!H61</f>
        <v>-0.5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'[1]11'!B62</f>
        <v>120</v>
      </c>
      <c r="C60" s="16">
        <f>'[1]11'!C62</f>
        <v>0</v>
      </c>
      <c r="D60" s="16">
        <f>'[1]11'!D62</f>
        <v>203</v>
      </c>
      <c r="E60" s="16">
        <f>'[1]11'!E62</f>
        <v>0</v>
      </c>
      <c r="F60" s="15">
        <f t="shared" si="6"/>
        <v>323</v>
      </c>
      <c r="G60" s="15">
        <f>'[1]11'!H62</f>
        <v>-0.5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'[1]11'!B63</f>
        <v>120</v>
      </c>
      <c r="C61" s="16">
        <f>'[1]11'!C63</f>
        <v>0</v>
      </c>
      <c r="D61" s="16">
        <f>'[1]11'!D63</f>
        <v>203</v>
      </c>
      <c r="E61" s="16">
        <f>'[1]11'!E63</f>
        <v>0</v>
      </c>
      <c r="F61" s="15">
        <f t="shared" si="6"/>
        <v>323</v>
      </c>
      <c r="G61" s="15">
        <f>'[1]11'!H63</f>
        <v>-0.5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'[1]11'!B64</f>
        <v>120</v>
      </c>
      <c r="C62" s="16">
        <f>'[1]11'!C64</f>
        <v>0</v>
      </c>
      <c r="D62" s="16">
        <f>'[1]11'!D64</f>
        <v>203</v>
      </c>
      <c r="E62" s="16">
        <f>'[1]11'!E64</f>
        <v>0</v>
      </c>
      <c r="F62" s="15">
        <f t="shared" si="6"/>
        <v>323</v>
      </c>
      <c r="G62" s="15">
        <f>'[1]11'!H64</f>
        <v>-0.5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'[1]11'!B65</f>
        <v>120</v>
      </c>
      <c r="C63" s="16">
        <f>'[1]11'!C65</f>
        <v>0</v>
      </c>
      <c r="D63" s="16">
        <f>'[1]11'!D65</f>
        <v>203</v>
      </c>
      <c r="E63" s="16">
        <f>'[1]11'!E65</f>
        <v>0</v>
      </c>
      <c r="F63" s="15">
        <f t="shared" si="6"/>
        <v>323</v>
      </c>
      <c r="G63" s="15">
        <f>'[1]11'!H65</f>
        <v>-0.5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'[1]11'!B66</f>
        <v>120</v>
      </c>
      <c r="C64" s="16">
        <f>'[1]11'!C66</f>
        <v>0</v>
      </c>
      <c r="D64" s="16">
        <f>'[1]11'!D66</f>
        <v>203</v>
      </c>
      <c r="E64" s="16">
        <f>'[1]11'!E66</f>
        <v>0</v>
      </c>
      <c r="F64" s="15">
        <f t="shared" si="6"/>
        <v>323</v>
      </c>
      <c r="G64" s="15">
        <f>'[1]11'!H66</f>
        <v>-0.5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'[1]11'!B67</f>
        <v>120</v>
      </c>
      <c r="C65" s="16">
        <f>'[1]11'!C67</f>
        <v>0</v>
      </c>
      <c r="D65" s="16">
        <f>'[1]11'!D67</f>
        <v>203</v>
      </c>
      <c r="E65" s="16">
        <f>'[1]11'!E67</f>
        <v>0</v>
      </c>
      <c r="F65" s="15">
        <f t="shared" si="6"/>
        <v>323</v>
      </c>
      <c r="G65" s="15">
        <f>'[1]11'!H67</f>
        <v>-0.5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'[1]11'!B68</f>
        <v>120</v>
      </c>
      <c r="C66" s="16">
        <f>'[1]11'!C68</f>
        <v>0</v>
      </c>
      <c r="D66" s="16">
        <f>'[1]11'!D68</f>
        <v>203</v>
      </c>
      <c r="E66" s="16">
        <f>'[1]11'!E68</f>
        <v>0</v>
      </c>
      <c r="F66" s="15">
        <f t="shared" si="6"/>
        <v>323</v>
      </c>
      <c r="G66" s="15">
        <f>'[1]11'!H68</f>
        <v>-0.5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'[1]11'!B69</f>
        <v>120</v>
      </c>
      <c r="C67" s="16">
        <f>'[1]11'!C69</f>
        <v>0</v>
      </c>
      <c r="D67" s="16">
        <f>'[1]11'!D69</f>
        <v>203</v>
      </c>
      <c r="E67" s="16">
        <f>'[1]11'!E69</f>
        <v>0</v>
      </c>
      <c r="F67" s="15">
        <f t="shared" si="6"/>
        <v>323</v>
      </c>
      <c r="G67" s="15">
        <f>'[1]11'!H69</f>
        <v>-0.5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'[1]11'!B70</f>
        <v>120</v>
      </c>
      <c r="C68" s="16">
        <f>'[1]11'!C70</f>
        <v>0</v>
      </c>
      <c r="D68" s="16">
        <f>'[1]11'!D70</f>
        <v>203</v>
      </c>
      <c r="E68" s="16">
        <f>'[1]11'!E70</f>
        <v>0</v>
      </c>
      <c r="F68" s="15">
        <f t="shared" si="6"/>
        <v>323</v>
      </c>
      <c r="G68" s="15">
        <f>'[1]11'!H70</f>
        <v>-0.5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'[1]11'!B71</f>
        <v>120</v>
      </c>
      <c r="C69" s="16">
        <f>'[1]11'!C71</f>
        <v>0</v>
      </c>
      <c r="D69" s="16">
        <f>'[1]11'!D71</f>
        <v>203</v>
      </c>
      <c r="E69" s="16">
        <f>'[1]11'!E71</f>
        <v>0</v>
      </c>
      <c r="F69" s="15">
        <f t="shared" ref="F69:F98" si="17">SUM(B69:E69)</f>
        <v>323</v>
      </c>
      <c r="G69" s="15">
        <f>'[1]11'!H71</f>
        <v>-0.5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'[1]11'!B72</f>
        <v>120</v>
      </c>
      <c r="C70" s="16">
        <f>'[1]11'!C72</f>
        <v>0</v>
      </c>
      <c r="D70" s="16">
        <f>'[1]11'!D72</f>
        <v>203</v>
      </c>
      <c r="E70" s="16">
        <f>'[1]11'!E72</f>
        <v>0</v>
      </c>
      <c r="F70" s="15">
        <f t="shared" si="17"/>
        <v>323</v>
      </c>
      <c r="G70" s="15">
        <f>'[1]11'!H72</f>
        <v>-0.5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'[1]11'!B73</f>
        <v>120</v>
      </c>
      <c r="C71" s="16">
        <f>'[1]11'!C73</f>
        <v>0</v>
      </c>
      <c r="D71" s="16">
        <f>'[1]11'!D73</f>
        <v>203</v>
      </c>
      <c r="E71" s="16">
        <f>'[1]11'!E73</f>
        <v>0</v>
      </c>
      <c r="F71" s="15">
        <f t="shared" si="17"/>
        <v>323</v>
      </c>
      <c r="G71" s="15">
        <f>'[1]11'!H73</f>
        <v>-0.5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'[1]11'!B74</f>
        <v>120</v>
      </c>
      <c r="C72" s="16">
        <f>'[1]11'!C74</f>
        <v>0</v>
      </c>
      <c r="D72" s="16">
        <f>'[1]11'!D74</f>
        <v>203</v>
      </c>
      <c r="E72" s="16">
        <f>'[1]11'!E74</f>
        <v>0</v>
      </c>
      <c r="F72" s="15">
        <f t="shared" si="17"/>
        <v>323</v>
      </c>
      <c r="G72" s="15">
        <f>'[1]11'!H74</f>
        <v>-0.5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'[1]11'!B75</f>
        <v>120</v>
      </c>
      <c r="C73" s="16">
        <f>'[1]11'!C75</f>
        <v>0</v>
      </c>
      <c r="D73" s="16">
        <f>'[1]11'!D75</f>
        <v>203</v>
      </c>
      <c r="E73" s="16">
        <f>'[1]11'!E75</f>
        <v>0</v>
      </c>
      <c r="F73" s="15">
        <f t="shared" si="17"/>
        <v>323</v>
      </c>
      <c r="G73" s="15">
        <f>'[1]11'!H75</f>
        <v>-0.5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'[1]11'!B76</f>
        <v>120</v>
      </c>
      <c r="C74" s="16">
        <f>'[1]11'!C76</f>
        <v>0</v>
      </c>
      <c r="D74" s="16">
        <f>'[1]11'!D76</f>
        <v>203</v>
      </c>
      <c r="E74" s="16">
        <f>'[1]11'!E76</f>
        <v>0</v>
      </c>
      <c r="F74" s="15">
        <f t="shared" si="17"/>
        <v>323</v>
      </c>
      <c r="G74" s="15">
        <f>'[1]11'!H76</f>
        <v>-0.5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'[1]11'!B77</f>
        <v>120</v>
      </c>
      <c r="C75" s="16">
        <f>'[1]11'!C77</f>
        <v>0</v>
      </c>
      <c r="D75" s="16">
        <f>'[1]11'!D77</f>
        <v>203</v>
      </c>
      <c r="E75" s="16">
        <f>'[1]11'!E77</f>
        <v>0</v>
      </c>
      <c r="F75" s="15">
        <f t="shared" si="17"/>
        <v>323</v>
      </c>
      <c r="G75" s="15">
        <f>'[1]11'!H77</f>
        <v>-0.5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'[1]11'!B78</f>
        <v>120</v>
      </c>
      <c r="C76" s="16">
        <f>'[1]11'!C78</f>
        <v>0</v>
      </c>
      <c r="D76" s="16">
        <f>'[1]11'!D78</f>
        <v>203</v>
      </c>
      <c r="E76" s="16">
        <f>'[1]11'!E78</f>
        <v>0</v>
      </c>
      <c r="F76" s="15">
        <f t="shared" si="17"/>
        <v>323</v>
      </c>
      <c r="G76" s="15">
        <f>'[1]11'!H78</f>
        <v>-0.5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'[1]11'!B79</f>
        <v>120</v>
      </c>
      <c r="C77" s="16">
        <f>'[1]11'!C79</f>
        <v>0</v>
      </c>
      <c r="D77" s="16">
        <f>'[1]11'!D79</f>
        <v>203</v>
      </c>
      <c r="E77" s="16">
        <f>'[1]11'!E79</f>
        <v>0</v>
      </c>
      <c r="F77" s="15">
        <f t="shared" si="17"/>
        <v>323</v>
      </c>
      <c r="G77" s="15">
        <f>'[1]11'!H79</f>
        <v>-0.5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'[1]11'!B80</f>
        <v>120</v>
      </c>
      <c r="C78" s="16">
        <f>'[1]11'!C80</f>
        <v>0</v>
      </c>
      <c r="D78" s="16">
        <f>'[1]11'!D80</f>
        <v>203</v>
      </c>
      <c r="E78" s="16">
        <f>'[1]11'!E80</f>
        <v>0</v>
      </c>
      <c r="F78" s="15">
        <f t="shared" si="17"/>
        <v>323</v>
      </c>
      <c r="G78" s="15">
        <f>'[1]11'!H80</f>
        <v>-0.5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'[1]11'!B81</f>
        <v>120</v>
      </c>
      <c r="C79" s="16">
        <f>'[1]11'!C81</f>
        <v>0</v>
      </c>
      <c r="D79" s="16">
        <f>'[1]11'!D81</f>
        <v>203</v>
      </c>
      <c r="E79" s="16">
        <f>'[1]11'!E81</f>
        <v>0</v>
      </c>
      <c r="F79" s="15">
        <f t="shared" si="17"/>
        <v>323</v>
      </c>
      <c r="G79" s="15">
        <f>'[1]11'!H81</f>
        <v>-0.5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'[1]11'!B82</f>
        <v>120</v>
      </c>
      <c r="C80" s="16">
        <f>'[1]11'!C82</f>
        <v>0</v>
      </c>
      <c r="D80" s="16">
        <f>'[1]11'!D82</f>
        <v>203</v>
      </c>
      <c r="E80" s="16">
        <f>'[1]11'!E82</f>
        <v>0</v>
      </c>
      <c r="F80" s="15">
        <f t="shared" si="17"/>
        <v>323</v>
      </c>
      <c r="G80" s="15">
        <f>'[1]11'!H82</f>
        <v>-0.5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'[1]11'!B83</f>
        <v>120</v>
      </c>
      <c r="C81" s="16">
        <f>'[1]11'!C83</f>
        <v>0</v>
      </c>
      <c r="D81" s="16">
        <f>'[1]11'!D83</f>
        <v>203</v>
      </c>
      <c r="E81" s="16">
        <f>'[1]11'!E83</f>
        <v>0</v>
      </c>
      <c r="F81" s="15">
        <f t="shared" si="17"/>
        <v>323</v>
      </c>
      <c r="G81" s="15">
        <f>'[1]11'!H83</f>
        <v>-0.5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'[1]11'!B84</f>
        <v>120</v>
      </c>
      <c r="C82" s="16">
        <f>'[1]11'!C84</f>
        <v>0</v>
      </c>
      <c r="D82" s="16">
        <f>'[1]11'!D84</f>
        <v>203</v>
      </c>
      <c r="E82" s="16">
        <f>'[1]11'!E84</f>
        <v>0</v>
      </c>
      <c r="F82" s="15">
        <f t="shared" si="17"/>
        <v>323</v>
      </c>
      <c r="G82" s="15">
        <f>'[1]11'!H84</f>
        <v>-0.5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'[1]11'!B85</f>
        <v>120</v>
      </c>
      <c r="C83" s="16">
        <f>'[1]11'!C85</f>
        <v>0</v>
      </c>
      <c r="D83" s="16">
        <f>'[1]11'!D85</f>
        <v>203</v>
      </c>
      <c r="E83" s="16">
        <f>'[1]11'!E85</f>
        <v>0</v>
      </c>
      <c r="F83" s="15">
        <f t="shared" si="17"/>
        <v>323</v>
      </c>
      <c r="G83" s="15">
        <f>'[1]11'!H85</f>
        <v>-0.5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'[1]11'!B86</f>
        <v>120</v>
      </c>
      <c r="C84" s="16">
        <f>'[1]11'!C86</f>
        <v>0</v>
      </c>
      <c r="D84" s="16">
        <f>'[1]11'!D86</f>
        <v>203</v>
      </c>
      <c r="E84" s="16">
        <f>'[1]11'!E86</f>
        <v>0</v>
      </c>
      <c r="F84" s="15">
        <f t="shared" si="17"/>
        <v>323</v>
      </c>
      <c r="G84" s="15">
        <f>'[1]11'!H86</f>
        <v>-0.5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'[1]11'!B87</f>
        <v>120</v>
      </c>
      <c r="C85" s="16">
        <f>'[1]11'!C87</f>
        <v>0</v>
      </c>
      <c r="D85" s="16">
        <f>'[1]11'!D87</f>
        <v>203</v>
      </c>
      <c r="E85" s="16">
        <f>'[1]11'!E87</f>
        <v>0</v>
      </c>
      <c r="F85" s="15">
        <f t="shared" si="17"/>
        <v>323</v>
      </c>
      <c r="G85" s="15">
        <f>'[1]11'!H87</f>
        <v>-0.5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'[1]11'!B88</f>
        <v>120</v>
      </c>
      <c r="C86" s="16">
        <f>'[1]11'!C88</f>
        <v>0</v>
      </c>
      <c r="D86" s="16">
        <f>'[1]11'!D88</f>
        <v>203</v>
      </c>
      <c r="E86" s="16">
        <f>'[1]11'!E88</f>
        <v>0</v>
      </c>
      <c r="F86" s="15">
        <f t="shared" si="17"/>
        <v>323</v>
      </c>
      <c r="G86" s="15">
        <f>'[1]11'!H88</f>
        <v>-0.5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'[1]11'!B89</f>
        <v>120</v>
      </c>
      <c r="C87" s="16">
        <f>'[1]11'!C89</f>
        <v>0</v>
      </c>
      <c r="D87" s="16">
        <f>'[1]11'!D89</f>
        <v>203</v>
      </c>
      <c r="E87" s="16">
        <f>'[1]11'!E89</f>
        <v>0</v>
      </c>
      <c r="F87" s="15">
        <f t="shared" si="17"/>
        <v>323</v>
      </c>
      <c r="G87" s="15">
        <f>'[1]11'!H89</f>
        <v>-0.5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'[1]11'!B90</f>
        <v>120</v>
      </c>
      <c r="C88" s="16">
        <f>'[1]11'!C90</f>
        <v>0</v>
      </c>
      <c r="D88" s="16">
        <f>'[1]11'!D90</f>
        <v>203</v>
      </c>
      <c r="E88" s="16">
        <f>'[1]11'!E90</f>
        <v>0</v>
      </c>
      <c r="F88" s="15">
        <f t="shared" si="17"/>
        <v>323</v>
      </c>
      <c r="G88" s="15">
        <f>'[1]11'!H90</f>
        <v>-0.5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'[1]11'!B91</f>
        <v>120</v>
      </c>
      <c r="C89" s="16">
        <f>'[1]11'!C91</f>
        <v>0</v>
      </c>
      <c r="D89" s="16">
        <f>'[1]11'!D91</f>
        <v>203</v>
      </c>
      <c r="E89" s="16">
        <f>'[1]11'!E91</f>
        <v>0</v>
      </c>
      <c r="F89" s="15">
        <f t="shared" si="17"/>
        <v>323</v>
      </c>
      <c r="G89" s="15">
        <f>'[1]11'!H91</f>
        <v>-0.5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'[1]11'!B92</f>
        <v>120</v>
      </c>
      <c r="C90" s="16">
        <f>'[1]11'!C92</f>
        <v>0</v>
      </c>
      <c r="D90" s="16">
        <f>'[1]11'!D92</f>
        <v>203</v>
      </c>
      <c r="E90" s="16">
        <f>'[1]11'!E92</f>
        <v>0</v>
      </c>
      <c r="F90" s="15">
        <f t="shared" si="17"/>
        <v>323</v>
      </c>
      <c r="G90" s="15">
        <f>'[1]11'!H92</f>
        <v>-0.5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'[1]11'!B93</f>
        <v>120</v>
      </c>
      <c r="C91" s="16">
        <f>'[1]11'!C93</f>
        <v>0</v>
      </c>
      <c r="D91" s="16">
        <f>'[1]11'!D93</f>
        <v>203</v>
      </c>
      <c r="E91" s="16">
        <f>'[1]11'!E93</f>
        <v>0</v>
      </c>
      <c r="F91" s="15">
        <f t="shared" si="17"/>
        <v>323</v>
      </c>
      <c r="G91" s="15">
        <f>'[1]11'!H93</f>
        <v>-0.5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'[1]11'!B94</f>
        <v>120</v>
      </c>
      <c r="C92" s="16">
        <f>'[1]11'!C94</f>
        <v>0</v>
      </c>
      <c r="D92" s="16">
        <f>'[1]11'!D94</f>
        <v>203</v>
      </c>
      <c r="E92" s="16">
        <f>'[1]11'!E94</f>
        <v>0</v>
      </c>
      <c r="F92" s="15">
        <f t="shared" si="17"/>
        <v>323</v>
      </c>
      <c r="G92" s="15">
        <f>'[1]11'!H94</f>
        <v>-0.5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'[1]11'!B95</f>
        <v>120</v>
      </c>
      <c r="C93" s="16">
        <f>'[1]11'!C95</f>
        <v>0</v>
      </c>
      <c r="D93" s="16">
        <f>'[1]11'!D95</f>
        <v>203</v>
      </c>
      <c r="E93" s="16">
        <f>'[1]11'!E95</f>
        <v>0</v>
      </c>
      <c r="F93" s="15">
        <f t="shared" si="17"/>
        <v>323</v>
      </c>
      <c r="G93" s="15">
        <f>'[1]11'!H95</f>
        <v>-0.5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'[1]11'!B96</f>
        <v>120</v>
      </c>
      <c r="C94" s="16">
        <f>'[1]11'!C96</f>
        <v>0</v>
      </c>
      <c r="D94" s="16">
        <f>'[1]11'!D96</f>
        <v>203</v>
      </c>
      <c r="E94" s="16">
        <f>'[1]11'!E96</f>
        <v>0</v>
      </c>
      <c r="F94" s="15">
        <f t="shared" si="17"/>
        <v>323</v>
      </c>
      <c r="G94" s="15">
        <f>'[1]11'!H96</f>
        <v>-0.5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'[1]11'!B97</f>
        <v>120</v>
      </c>
      <c r="C95" s="16">
        <f>'[1]11'!C97</f>
        <v>0</v>
      </c>
      <c r="D95" s="16">
        <f>'[1]11'!D97</f>
        <v>203</v>
      </c>
      <c r="E95" s="16">
        <f>'[1]11'!E97</f>
        <v>0</v>
      </c>
      <c r="F95" s="15">
        <f t="shared" si="17"/>
        <v>323</v>
      </c>
      <c r="G95" s="15">
        <f>'[1]11'!H97</f>
        <v>-0.5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'[1]11'!B98</f>
        <v>120</v>
      </c>
      <c r="C96" s="16">
        <f>'[1]11'!C98</f>
        <v>0</v>
      </c>
      <c r="D96" s="16">
        <f>'[1]11'!D98</f>
        <v>203</v>
      </c>
      <c r="E96" s="16">
        <f>'[1]11'!E98</f>
        <v>0</v>
      </c>
      <c r="F96" s="15">
        <f t="shared" si="17"/>
        <v>323</v>
      </c>
      <c r="G96" s="15">
        <f>'[1]11'!H98</f>
        <v>-0.5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'[1]11'!B99</f>
        <v>120</v>
      </c>
      <c r="C97" s="16">
        <f>'[1]11'!C99</f>
        <v>0</v>
      </c>
      <c r="D97" s="16">
        <f>'[1]11'!D99</f>
        <v>203</v>
      </c>
      <c r="E97" s="16">
        <f>'[1]11'!E99</f>
        <v>0</v>
      </c>
      <c r="F97" s="15">
        <f t="shared" si="17"/>
        <v>323</v>
      </c>
      <c r="G97" s="15">
        <f>'[1]11'!H99</f>
        <v>-0.5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'[1]11'!B100</f>
        <v>120</v>
      </c>
      <c r="C98" s="16">
        <f>'[1]11'!C100</f>
        <v>0</v>
      </c>
      <c r="D98" s="16">
        <f>'[1]11'!D100</f>
        <v>203</v>
      </c>
      <c r="E98" s="16">
        <f>'[1]11'!E100</f>
        <v>0</v>
      </c>
      <c r="F98" s="15">
        <f t="shared" si="17"/>
        <v>323</v>
      </c>
      <c r="G98" s="15">
        <f>'[1]11'!H100</f>
        <v>-0.5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'[2]11'!B5</f>
        <v>84</v>
      </c>
      <c r="C3" s="202">
        <f>'[2]11'!C5</f>
        <v>0</v>
      </c>
      <c r="D3" s="202">
        <f>'[2]11'!D5</f>
        <v>0</v>
      </c>
      <c r="E3" s="202">
        <f>'[2]11'!E5</f>
        <v>0</v>
      </c>
      <c r="F3" s="15">
        <f>SUM(B3:E3)</f>
        <v>84</v>
      </c>
      <c r="G3" s="201">
        <f>'[2]11'!H5</f>
        <v>37</v>
      </c>
      <c r="H3" s="202">
        <f>'[2]11'!I5</f>
        <v>0</v>
      </c>
      <c r="I3" s="202">
        <f>'[2]11'!J5</f>
        <v>0</v>
      </c>
      <c r="J3" s="202">
        <f>'[2]11'!K5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'[2]11'!B6</f>
        <v>84</v>
      </c>
      <c r="C4" s="202">
        <f>'[2]11'!C6</f>
        <v>0</v>
      </c>
      <c r="D4" s="202">
        <f>'[2]11'!D6</f>
        <v>0</v>
      </c>
      <c r="E4" s="202">
        <f>'[2]11'!E6</f>
        <v>0</v>
      </c>
      <c r="F4" s="15">
        <f>SUM(B4:E4)</f>
        <v>84</v>
      </c>
      <c r="G4" s="201">
        <f>'[2]11'!H6</f>
        <v>37</v>
      </c>
      <c r="H4" s="202">
        <f>'[2]11'!I6</f>
        <v>0</v>
      </c>
      <c r="I4" s="202">
        <f>'[2]11'!J6</f>
        <v>0</v>
      </c>
      <c r="J4" s="202">
        <f>'[2]11'!K6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'[2]11'!B7</f>
        <v>84</v>
      </c>
      <c r="C5" s="202">
        <f>'[2]11'!C7</f>
        <v>0</v>
      </c>
      <c r="D5" s="202">
        <f>'[2]11'!D7</f>
        <v>0</v>
      </c>
      <c r="E5" s="202">
        <f>'[2]11'!E7</f>
        <v>0</v>
      </c>
      <c r="F5" s="15">
        <f t="shared" ref="F5:F68" si="6">SUM(B5:E5)</f>
        <v>84</v>
      </c>
      <c r="G5" s="201">
        <f>'[2]11'!H7</f>
        <v>37</v>
      </c>
      <c r="H5" s="202">
        <f>'[2]11'!I7</f>
        <v>0</v>
      </c>
      <c r="I5" s="202">
        <f>'[2]11'!J7</f>
        <v>0</v>
      </c>
      <c r="J5" s="202">
        <f>'[2]11'!K7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'[2]11'!B8</f>
        <v>84</v>
      </c>
      <c r="C6" s="202">
        <f>'[2]11'!C8</f>
        <v>0</v>
      </c>
      <c r="D6" s="202">
        <f>'[2]11'!D8</f>
        <v>0</v>
      </c>
      <c r="E6" s="202">
        <f>'[2]11'!E8</f>
        <v>0</v>
      </c>
      <c r="F6" s="15">
        <f t="shared" si="6"/>
        <v>84</v>
      </c>
      <c r="G6" s="201">
        <f>'[2]11'!H8</f>
        <v>37</v>
      </c>
      <c r="H6" s="202">
        <f>'[2]11'!I8</f>
        <v>0</v>
      </c>
      <c r="I6" s="202">
        <f>'[2]11'!J8</f>
        <v>0</v>
      </c>
      <c r="J6" s="202">
        <f>'[2]11'!K8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'[2]11'!B9</f>
        <v>84</v>
      </c>
      <c r="C7" s="202">
        <f>'[2]11'!C9</f>
        <v>0</v>
      </c>
      <c r="D7" s="202">
        <f>'[2]11'!D9</f>
        <v>0</v>
      </c>
      <c r="E7" s="202">
        <f>'[2]11'!E9</f>
        <v>0</v>
      </c>
      <c r="F7" s="15">
        <f t="shared" si="6"/>
        <v>84</v>
      </c>
      <c r="G7" s="201">
        <f>'[2]11'!H9</f>
        <v>37</v>
      </c>
      <c r="H7" s="202">
        <f>'[2]11'!I9</f>
        <v>0</v>
      </c>
      <c r="I7" s="202">
        <f>'[2]11'!J9</f>
        <v>0</v>
      </c>
      <c r="J7" s="202">
        <f>'[2]11'!K9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'[2]11'!B10</f>
        <v>84</v>
      </c>
      <c r="C8" s="202">
        <f>'[2]11'!C10</f>
        <v>0</v>
      </c>
      <c r="D8" s="202">
        <f>'[2]11'!D10</f>
        <v>0</v>
      </c>
      <c r="E8" s="202">
        <f>'[2]11'!E10</f>
        <v>0</v>
      </c>
      <c r="F8" s="15">
        <f t="shared" si="6"/>
        <v>84</v>
      </c>
      <c r="G8" s="201">
        <f>'[2]11'!H10</f>
        <v>37</v>
      </c>
      <c r="H8" s="202">
        <f>'[2]11'!I10</f>
        <v>0</v>
      </c>
      <c r="I8" s="202">
        <f>'[2]11'!J10</f>
        <v>0</v>
      </c>
      <c r="J8" s="202">
        <f>'[2]11'!K10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'[2]11'!B11</f>
        <v>84</v>
      </c>
      <c r="C9" s="202">
        <f>'[2]11'!C11</f>
        <v>0</v>
      </c>
      <c r="D9" s="202">
        <f>'[2]11'!D11</f>
        <v>0</v>
      </c>
      <c r="E9" s="202">
        <f>'[2]11'!E11</f>
        <v>0</v>
      </c>
      <c r="F9" s="15">
        <f t="shared" si="6"/>
        <v>84</v>
      </c>
      <c r="G9" s="201">
        <f>'[2]11'!H11</f>
        <v>38</v>
      </c>
      <c r="H9" s="202">
        <f>'[2]11'!I11</f>
        <v>0</v>
      </c>
      <c r="I9" s="202">
        <f>'[2]11'!J11</f>
        <v>0</v>
      </c>
      <c r="J9" s="202">
        <f>'[2]11'!K11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1">
        <f>'[2]11'!B12</f>
        <v>84</v>
      </c>
      <c r="C10" s="202">
        <f>'[2]11'!C12</f>
        <v>0</v>
      </c>
      <c r="D10" s="202">
        <f>'[2]11'!D12</f>
        <v>0</v>
      </c>
      <c r="E10" s="202">
        <f>'[2]11'!E12</f>
        <v>0</v>
      </c>
      <c r="F10" s="15">
        <f t="shared" si="6"/>
        <v>84</v>
      </c>
      <c r="G10" s="201">
        <f>'[2]11'!H12</f>
        <v>38</v>
      </c>
      <c r="H10" s="202">
        <f>'[2]11'!I12</f>
        <v>0</v>
      </c>
      <c r="I10" s="202">
        <f>'[2]11'!J12</f>
        <v>0</v>
      </c>
      <c r="J10" s="202">
        <f>'[2]11'!K12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1">
        <f>'[2]11'!B13</f>
        <v>84</v>
      </c>
      <c r="C11" s="202">
        <f>'[2]11'!C13</f>
        <v>0</v>
      </c>
      <c r="D11" s="202">
        <f>'[2]11'!D13</f>
        <v>0</v>
      </c>
      <c r="E11" s="202">
        <f>'[2]11'!E13</f>
        <v>0</v>
      </c>
      <c r="F11" s="15">
        <f t="shared" si="6"/>
        <v>84</v>
      </c>
      <c r="G11" s="201">
        <f>'[2]11'!H13</f>
        <v>38</v>
      </c>
      <c r="H11" s="202">
        <f>'[2]11'!I13</f>
        <v>0</v>
      </c>
      <c r="I11" s="202">
        <f>'[2]11'!J13</f>
        <v>0</v>
      </c>
      <c r="J11" s="202">
        <f>'[2]11'!K13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1">
        <f>'[2]11'!B14</f>
        <v>84</v>
      </c>
      <c r="C12" s="202">
        <f>'[2]11'!C14</f>
        <v>0</v>
      </c>
      <c r="D12" s="202">
        <f>'[2]11'!D14</f>
        <v>0</v>
      </c>
      <c r="E12" s="202">
        <f>'[2]11'!E14</f>
        <v>0</v>
      </c>
      <c r="F12" s="15">
        <f t="shared" si="6"/>
        <v>84</v>
      </c>
      <c r="G12" s="201">
        <f>'[2]11'!H14</f>
        <v>38</v>
      </c>
      <c r="H12" s="202">
        <f>'[2]11'!I14</f>
        <v>0</v>
      </c>
      <c r="I12" s="202">
        <f>'[2]11'!J14</f>
        <v>0</v>
      </c>
      <c r="J12" s="202">
        <f>'[2]11'!K14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1">
        <f>'[2]11'!B15</f>
        <v>84</v>
      </c>
      <c r="C13" s="202">
        <f>'[2]11'!C15</f>
        <v>0</v>
      </c>
      <c r="D13" s="202">
        <f>'[2]11'!D15</f>
        <v>0</v>
      </c>
      <c r="E13" s="202">
        <f>'[2]11'!E15</f>
        <v>0</v>
      </c>
      <c r="F13" s="15">
        <f t="shared" si="6"/>
        <v>84</v>
      </c>
      <c r="G13" s="201">
        <f>'[2]11'!H15</f>
        <v>38</v>
      </c>
      <c r="H13" s="202">
        <f>'[2]11'!I15</f>
        <v>0</v>
      </c>
      <c r="I13" s="202">
        <f>'[2]11'!J15</f>
        <v>0</v>
      </c>
      <c r="J13" s="202">
        <f>'[2]11'!K15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1">
        <f>'[2]11'!B16</f>
        <v>84</v>
      </c>
      <c r="C14" s="202">
        <f>'[2]11'!C16</f>
        <v>0</v>
      </c>
      <c r="D14" s="202">
        <f>'[2]11'!D16</f>
        <v>0</v>
      </c>
      <c r="E14" s="202">
        <f>'[2]11'!E16</f>
        <v>0</v>
      </c>
      <c r="F14" s="15">
        <f t="shared" si="6"/>
        <v>84</v>
      </c>
      <c r="G14" s="201">
        <f>'[2]11'!H16</f>
        <v>38</v>
      </c>
      <c r="H14" s="202">
        <f>'[2]11'!I16</f>
        <v>0</v>
      </c>
      <c r="I14" s="202">
        <f>'[2]11'!J16</f>
        <v>0</v>
      </c>
      <c r="J14" s="202">
        <f>'[2]11'!K16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1">
        <f>'[2]11'!B17</f>
        <v>84</v>
      </c>
      <c r="C15" s="202">
        <f>'[2]11'!C17</f>
        <v>0</v>
      </c>
      <c r="D15" s="202">
        <f>'[2]11'!D17</f>
        <v>0</v>
      </c>
      <c r="E15" s="202">
        <f>'[2]11'!E17</f>
        <v>0</v>
      </c>
      <c r="F15" s="15">
        <f t="shared" si="6"/>
        <v>84</v>
      </c>
      <c r="G15" s="201">
        <f>'[2]11'!H17</f>
        <v>38</v>
      </c>
      <c r="H15" s="202">
        <f>'[2]11'!I17</f>
        <v>0</v>
      </c>
      <c r="I15" s="202">
        <f>'[2]11'!J17</f>
        <v>0</v>
      </c>
      <c r="J15" s="202">
        <f>'[2]11'!K17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1">
        <f>'[2]11'!B18</f>
        <v>84</v>
      </c>
      <c r="C16" s="202">
        <f>'[2]11'!C18</f>
        <v>0</v>
      </c>
      <c r="D16" s="202">
        <f>'[2]11'!D18</f>
        <v>0</v>
      </c>
      <c r="E16" s="202">
        <f>'[2]11'!E18</f>
        <v>0</v>
      </c>
      <c r="F16" s="15">
        <f t="shared" si="6"/>
        <v>84</v>
      </c>
      <c r="G16" s="201">
        <f>'[2]11'!H18</f>
        <v>38</v>
      </c>
      <c r="H16" s="202">
        <f>'[2]11'!I18</f>
        <v>0</v>
      </c>
      <c r="I16" s="202">
        <f>'[2]11'!J18</f>
        <v>0</v>
      </c>
      <c r="J16" s="202">
        <f>'[2]11'!K18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1">
        <f>'[2]11'!B19</f>
        <v>84</v>
      </c>
      <c r="C17" s="202">
        <f>'[2]11'!C19</f>
        <v>0</v>
      </c>
      <c r="D17" s="202">
        <f>'[2]11'!D19</f>
        <v>0</v>
      </c>
      <c r="E17" s="202">
        <f>'[2]11'!E19</f>
        <v>0</v>
      </c>
      <c r="F17" s="15">
        <f t="shared" si="6"/>
        <v>84</v>
      </c>
      <c r="G17" s="201">
        <f>'[2]11'!H19</f>
        <v>38</v>
      </c>
      <c r="H17" s="202">
        <f>'[2]11'!I19</f>
        <v>0</v>
      </c>
      <c r="I17" s="202">
        <f>'[2]11'!J19</f>
        <v>0</v>
      </c>
      <c r="J17" s="202">
        <f>'[2]11'!K19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1">
        <f>'[2]11'!B20</f>
        <v>84</v>
      </c>
      <c r="C18" s="202">
        <f>'[2]11'!C20</f>
        <v>0</v>
      </c>
      <c r="D18" s="202">
        <f>'[2]11'!D20</f>
        <v>0</v>
      </c>
      <c r="E18" s="202">
        <f>'[2]11'!E20</f>
        <v>0</v>
      </c>
      <c r="F18" s="15">
        <f t="shared" si="6"/>
        <v>84</v>
      </c>
      <c r="G18" s="201">
        <f>'[2]11'!H20</f>
        <v>38</v>
      </c>
      <c r="H18" s="202">
        <f>'[2]11'!I20</f>
        <v>0</v>
      </c>
      <c r="I18" s="202">
        <f>'[2]11'!J20</f>
        <v>0</v>
      </c>
      <c r="J18" s="202">
        <f>'[2]11'!K20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1">
        <f>'[2]11'!B21</f>
        <v>84</v>
      </c>
      <c r="C19" s="202">
        <f>'[2]11'!C21</f>
        <v>0</v>
      </c>
      <c r="D19" s="202">
        <f>'[2]11'!D21</f>
        <v>0</v>
      </c>
      <c r="E19" s="202">
        <f>'[2]11'!E21</f>
        <v>0</v>
      </c>
      <c r="F19" s="15">
        <f t="shared" si="6"/>
        <v>84</v>
      </c>
      <c r="G19" s="201">
        <f>'[2]11'!H21</f>
        <v>38</v>
      </c>
      <c r="H19" s="202">
        <f>'[2]11'!I21</f>
        <v>0</v>
      </c>
      <c r="I19" s="202">
        <f>'[2]11'!J21</f>
        <v>0</v>
      </c>
      <c r="J19" s="202">
        <f>'[2]11'!K21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1">
        <f>'[2]11'!B22</f>
        <v>84</v>
      </c>
      <c r="C20" s="202">
        <f>'[2]11'!C22</f>
        <v>0</v>
      </c>
      <c r="D20" s="202">
        <f>'[2]11'!D22</f>
        <v>0</v>
      </c>
      <c r="E20" s="202">
        <f>'[2]11'!E22</f>
        <v>0</v>
      </c>
      <c r="F20" s="15">
        <f t="shared" si="6"/>
        <v>84</v>
      </c>
      <c r="G20" s="201">
        <f>'[2]11'!H22</f>
        <v>37</v>
      </c>
      <c r="H20" s="202">
        <f>'[2]11'!I22</f>
        <v>0</v>
      </c>
      <c r="I20" s="202">
        <f>'[2]11'!J22</f>
        <v>0</v>
      </c>
      <c r="J20" s="202">
        <f>'[2]11'!K22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'[2]11'!B23</f>
        <v>84</v>
      </c>
      <c r="C21" s="202">
        <f>'[2]11'!C23</f>
        <v>0</v>
      </c>
      <c r="D21" s="202">
        <f>'[2]11'!D23</f>
        <v>0</v>
      </c>
      <c r="E21" s="202">
        <f>'[2]11'!E23</f>
        <v>0</v>
      </c>
      <c r="F21" s="15">
        <f t="shared" si="6"/>
        <v>84</v>
      </c>
      <c r="G21" s="201">
        <f>'[2]11'!H23</f>
        <v>37</v>
      </c>
      <c r="H21" s="202">
        <f>'[2]11'!I23</f>
        <v>0</v>
      </c>
      <c r="I21" s="202">
        <f>'[2]11'!J23</f>
        <v>0</v>
      </c>
      <c r="J21" s="202">
        <f>'[2]11'!K23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'[2]11'!B24</f>
        <v>84</v>
      </c>
      <c r="C22" s="202">
        <f>'[2]11'!C24</f>
        <v>0</v>
      </c>
      <c r="D22" s="202">
        <f>'[2]11'!D24</f>
        <v>0</v>
      </c>
      <c r="E22" s="202">
        <f>'[2]11'!E24</f>
        <v>0</v>
      </c>
      <c r="F22" s="15">
        <f t="shared" si="6"/>
        <v>84</v>
      </c>
      <c r="G22" s="201">
        <f>'[2]11'!H24</f>
        <v>37</v>
      </c>
      <c r="H22" s="202">
        <f>'[2]11'!I24</f>
        <v>0</v>
      </c>
      <c r="I22" s="202">
        <f>'[2]11'!J24</f>
        <v>0</v>
      </c>
      <c r="J22" s="202">
        <f>'[2]11'!K24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'[2]11'!B25</f>
        <v>84</v>
      </c>
      <c r="C23" s="202">
        <f>'[2]11'!C25</f>
        <v>0</v>
      </c>
      <c r="D23" s="202">
        <f>'[2]11'!D25</f>
        <v>0</v>
      </c>
      <c r="E23" s="202">
        <f>'[2]11'!E25</f>
        <v>0</v>
      </c>
      <c r="F23" s="15">
        <f t="shared" si="6"/>
        <v>84</v>
      </c>
      <c r="G23" s="201">
        <f>'[2]11'!H25</f>
        <v>37</v>
      </c>
      <c r="H23" s="202">
        <f>'[2]11'!I25</f>
        <v>0</v>
      </c>
      <c r="I23" s="202">
        <f>'[2]11'!J25</f>
        <v>0</v>
      </c>
      <c r="J23" s="202">
        <f>'[2]11'!K25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'[2]11'!B26</f>
        <v>84</v>
      </c>
      <c r="C24" s="202">
        <f>'[2]11'!C26</f>
        <v>0</v>
      </c>
      <c r="D24" s="202">
        <f>'[2]11'!D26</f>
        <v>0</v>
      </c>
      <c r="E24" s="202">
        <f>'[2]11'!E26</f>
        <v>0</v>
      </c>
      <c r="F24" s="15">
        <f t="shared" si="6"/>
        <v>84</v>
      </c>
      <c r="G24" s="201">
        <f>'[2]11'!H26</f>
        <v>37</v>
      </c>
      <c r="H24" s="202">
        <f>'[2]11'!I26</f>
        <v>0</v>
      </c>
      <c r="I24" s="202">
        <f>'[2]11'!J26</f>
        <v>0</v>
      </c>
      <c r="J24" s="202">
        <f>'[2]11'!K26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'[2]11'!B27</f>
        <v>84</v>
      </c>
      <c r="C25" s="202">
        <f>'[2]11'!C27</f>
        <v>0</v>
      </c>
      <c r="D25" s="202">
        <f>'[2]11'!D27</f>
        <v>0</v>
      </c>
      <c r="E25" s="202">
        <f>'[2]11'!E27</f>
        <v>0</v>
      </c>
      <c r="F25" s="15">
        <f t="shared" si="6"/>
        <v>84</v>
      </c>
      <c r="G25" s="201">
        <f>'[2]11'!H27</f>
        <v>37</v>
      </c>
      <c r="H25" s="202">
        <f>'[2]11'!I27</f>
        <v>0</v>
      </c>
      <c r="I25" s="202">
        <f>'[2]11'!J27</f>
        <v>0</v>
      </c>
      <c r="J25" s="202">
        <f>'[2]11'!K27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'[2]11'!B28</f>
        <v>84</v>
      </c>
      <c r="C26" s="202">
        <f>'[2]11'!C28</f>
        <v>0</v>
      </c>
      <c r="D26" s="202">
        <f>'[2]11'!D28</f>
        <v>0</v>
      </c>
      <c r="E26" s="202">
        <f>'[2]11'!E28</f>
        <v>0</v>
      </c>
      <c r="F26" s="15">
        <f t="shared" si="6"/>
        <v>84</v>
      </c>
      <c r="G26" s="201">
        <f>'[2]11'!H28</f>
        <v>37</v>
      </c>
      <c r="H26" s="202">
        <f>'[2]11'!I28</f>
        <v>0</v>
      </c>
      <c r="I26" s="202">
        <f>'[2]11'!J28</f>
        <v>0</v>
      </c>
      <c r="J26" s="202">
        <f>'[2]11'!K28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'[2]11'!B29</f>
        <v>84</v>
      </c>
      <c r="C27" s="202">
        <f>'[2]11'!C29</f>
        <v>0</v>
      </c>
      <c r="D27" s="202">
        <f>'[2]11'!D29</f>
        <v>0</v>
      </c>
      <c r="E27" s="202">
        <f>'[2]11'!E29</f>
        <v>0</v>
      </c>
      <c r="F27" s="15">
        <f t="shared" si="6"/>
        <v>84</v>
      </c>
      <c r="G27" s="201">
        <f>'[2]11'!H29</f>
        <v>37</v>
      </c>
      <c r="H27" s="202">
        <f>'[2]11'!I29</f>
        <v>0</v>
      </c>
      <c r="I27" s="202">
        <f>'[2]11'!J29</f>
        <v>0</v>
      </c>
      <c r="J27" s="202">
        <f>'[2]11'!K29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'[2]11'!B30</f>
        <v>84</v>
      </c>
      <c r="C28" s="202">
        <f>'[2]11'!C30</f>
        <v>0</v>
      </c>
      <c r="D28" s="202">
        <f>'[2]11'!D30</f>
        <v>0</v>
      </c>
      <c r="E28" s="202">
        <f>'[2]11'!E30</f>
        <v>0</v>
      </c>
      <c r="F28" s="15">
        <f t="shared" si="6"/>
        <v>84</v>
      </c>
      <c r="G28" s="201">
        <f>'[2]11'!H30</f>
        <v>37</v>
      </c>
      <c r="H28" s="202">
        <f>'[2]11'!I30</f>
        <v>0</v>
      </c>
      <c r="I28" s="202">
        <f>'[2]11'!J30</f>
        <v>0</v>
      </c>
      <c r="J28" s="202">
        <f>'[2]11'!K30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'[2]11'!B31</f>
        <v>84</v>
      </c>
      <c r="C29" s="202">
        <f>'[2]11'!C31</f>
        <v>0</v>
      </c>
      <c r="D29" s="202">
        <f>'[2]11'!D31</f>
        <v>0</v>
      </c>
      <c r="E29" s="202">
        <f>'[2]11'!E31</f>
        <v>0</v>
      </c>
      <c r="F29" s="15">
        <f t="shared" si="6"/>
        <v>84</v>
      </c>
      <c r="G29" s="201">
        <f>'[2]11'!H31</f>
        <v>37</v>
      </c>
      <c r="H29" s="202">
        <f>'[2]11'!I31</f>
        <v>0</v>
      </c>
      <c r="I29" s="202">
        <f>'[2]11'!J31</f>
        <v>0</v>
      </c>
      <c r="J29" s="202">
        <f>'[2]11'!K31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'[2]11'!B32</f>
        <v>84</v>
      </c>
      <c r="C30" s="202">
        <f>'[2]11'!C32</f>
        <v>0</v>
      </c>
      <c r="D30" s="202">
        <f>'[2]11'!D32</f>
        <v>0</v>
      </c>
      <c r="E30" s="202">
        <f>'[2]11'!E32</f>
        <v>0</v>
      </c>
      <c r="F30" s="15">
        <f t="shared" si="6"/>
        <v>84</v>
      </c>
      <c r="G30" s="201">
        <f>'[2]11'!H32</f>
        <v>37</v>
      </c>
      <c r="H30" s="202">
        <f>'[2]11'!I32</f>
        <v>0</v>
      </c>
      <c r="I30" s="202">
        <f>'[2]11'!J32</f>
        <v>0</v>
      </c>
      <c r="J30" s="202">
        <f>'[2]11'!K32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'[2]11'!B33</f>
        <v>84</v>
      </c>
      <c r="C31" s="202">
        <f>'[2]11'!C33</f>
        <v>0</v>
      </c>
      <c r="D31" s="202">
        <f>'[2]11'!D33</f>
        <v>0</v>
      </c>
      <c r="E31" s="202">
        <f>'[2]11'!E33</f>
        <v>0</v>
      </c>
      <c r="F31" s="15">
        <f t="shared" si="6"/>
        <v>84</v>
      </c>
      <c r="G31" s="201">
        <f>'[2]11'!H33</f>
        <v>37</v>
      </c>
      <c r="H31" s="202">
        <f>'[2]11'!I33</f>
        <v>0</v>
      </c>
      <c r="I31" s="202">
        <f>'[2]11'!J33</f>
        <v>0</v>
      </c>
      <c r="J31" s="202">
        <f>'[2]11'!K33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'[2]11'!B34</f>
        <v>84</v>
      </c>
      <c r="C32" s="202">
        <f>'[2]11'!C34</f>
        <v>0</v>
      </c>
      <c r="D32" s="202">
        <f>'[2]11'!D34</f>
        <v>0</v>
      </c>
      <c r="E32" s="202">
        <f>'[2]11'!E34</f>
        <v>0</v>
      </c>
      <c r="F32" s="15">
        <f t="shared" si="6"/>
        <v>84</v>
      </c>
      <c r="G32" s="201">
        <f>'[2]11'!H34</f>
        <v>36</v>
      </c>
      <c r="H32" s="202">
        <f>'[2]11'!I34</f>
        <v>0</v>
      </c>
      <c r="I32" s="202">
        <f>'[2]11'!J34</f>
        <v>0</v>
      </c>
      <c r="J32" s="202">
        <f>'[2]11'!K34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'[2]11'!B35</f>
        <v>84</v>
      </c>
      <c r="C33" s="202">
        <f>'[2]11'!C35</f>
        <v>0</v>
      </c>
      <c r="D33" s="202">
        <f>'[2]11'!D35</f>
        <v>0</v>
      </c>
      <c r="E33" s="202">
        <f>'[2]11'!E35</f>
        <v>0</v>
      </c>
      <c r="F33" s="15">
        <f t="shared" si="6"/>
        <v>84</v>
      </c>
      <c r="G33" s="201">
        <f>'[2]11'!H35</f>
        <v>36</v>
      </c>
      <c r="H33" s="202">
        <f>'[2]11'!I35</f>
        <v>0</v>
      </c>
      <c r="I33" s="202">
        <f>'[2]11'!J35</f>
        <v>0</v>
      </c>
      <c r="J33" s="202">
        <f>'[2]11'!K35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'[2]11'!B36</f>
        <v>84</v>
      </c>
      <c r="C34" s="202">
        <f>'[2]11'!C36</f>
        <v>0</v>
      </c>
      <c r="D34" s="202">
        <f>'[2]11'!D36</f>
        <v>0</v>
      </c>
      <c r="E34" s="202">
        <f>'[2]11'!E36</f>
        <v>0</v>
      </c>
      <c r="F34" s="15">
        <f t="shared" si="6"/>
        <v>84</v>
      </c>
      <c r="G34" s="201">
        <f>'[2]11'!H36</f>
        <v>36</v>
      </c>
      <c r="H34" s="202">
        <f>'[2]11'!I36</f>
        <v>0</v>
      </c>
      <c r="I34" s="202">
        <f>'[2]11'!J36</f>
        <v>0</v>
      </c>
      <c r="J34" s="202">
        <f>'[2]11'!K36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'[2]11'!B37</f>
        <v>84</v>
      </c>
      <c r="C35" s="202">
        <f>'[2]11'!C37</f>
        <v>0</v>
      </c>
      <c r="D35" s="202">
        <f>'[2]11'!D37</f>
        <v>0</v>
      </c>
      <c r="E35" s="202">
        <f>'[2]11'!E37</f>
        <v>0</v>
      </c>
      <c r="F35" s="15">
        <f t="shared" si="6"/>
        <v>84</v>
      </c>
      <c r="G35" s="201">
        <f>'[2]11'!H37</f>
        <v>36</v>
      </c>
      <c r="H35" s="202">
        <f>'[2]11'!I37</f>
        <v>0</v>
      </c>
      <c r="I35" s="202">
        <f>'[2]11'!J37</f>
        <v>0</v>
      </c>
      <c r="J35" s="202">
        <f>'[2]11'!K37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'[2]11'!B38</f>
        <v>84</v>
      </c>
      <c r="C36" s="202">
        <f>'[2]11'!C38</f>
        <v>0</v>
      </c>
      <c r="D36" s="202">
        <f>'[2]11'!D38</f>
        <v>0</v>
      </c>
      <c r="E36" s="202">
        <f>'[2]11'!E38</f>
        <v>0</v>
      </c>
      <c r="F36" s="15">
        <f t="shared" si="6"/>
        <v>84</v>
      </c>
      <c r="G36" s="201">
        <f>'[2]11'!H38</f>
        <v>36</v>
      </c>
      <c r="H36" s="202">
        <f>'[2]11'!I38</f>
        <v>0</v>
      </c>
      <c r="I36" s="202">
        <f>'[2]11'!J38</f>
        <v>0</v>
      </c>
      <c r="J36" s="202">
        <f>'[2]11'!K38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'[2]11'!B39</f>
        <v>84</v>
      </c>
      <c r="C37" s="202">
        <f>'[2]11'!C39</f>
        <v>0</v>
      </c>
      <c r="D37" s="202">
        <f>'[2]11'!D39</f>
        <v>0</v>
      </c>
      <c r="E37" s="202">
        <f>'[2]11'!E39</f>
        <v>0</v>
      </c>
      <c r="F37" s="15">
        <f t="shared" si="6"/>
        <v>84</v>
      </c>
      <c r="G37" s="201">
        <f>'[2]11'!H39</f>
        <v>36</v>
      </c>
      <c r="H37" s="202">
        <f>'[2]11'!I39</f>
        <v>0</v>
      </c>
      <c r="I37" s="202">
        <f>'[2]11'!J39</f>
        <v>0</v>
      </c>
      <c r="J37" s="202">
        <f>'[2]11'!K39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'[2]11'!B40</f>
        <v>84</v>
      </c>
      <c r="C38" s="202">
        <f>'[2]11'!C40</f>
        <v>0</v>
      </c>
      <c r="D38" s="202">
        <f>'[2]11'!D40</f>
        <v>0</v>
      </c>
      <c r="E38" s="202">
        <f>'[2]11'!E40</f>
        <v>0</v>
      </c>
      <c r="F38" s="15">
        <f t="shared" si="6"/>
        <v>84</v>
      </c>
      <c r="G38" s="201">
        <f>'[2]11'!H40</f>
        <v>36</v>
      </c>
      <c r="H38" s="202">
        <f>'[2]11'!I40</f>
        <v>0</v>
      </c>
      <c r="I38" s="202">
        <f>'[2]11'!J40</f>
        <v>0</v>
      </c>
      <c r="J38" s="202">
        <f>'[2]11'!K40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'[2]11'!B41</f>
        <v>84</v>
      </c>
      <c r="C39" s="202">
        <f>'[2]11'!C41</f>
        <v>0</v>
      </c>
      <c r="D39" s="202">
        <f>'[2]11'!D41</f>
        <v>0</v>
      </c>
      <c r="E39" s="202">
        <f>'[2]11'!E41</f>
        <v>0</v>
      </c>
      <c r="F39" s="15">
        <f t="shared" si="6"/>
        <v>84</v>
      </c>
      <c r="G39" s="201">
        <f>'[2]11'!H41</f>
        <v>36</v>
      </c>
      <c r="H39" s="202">
        <f>'[2]11'!I41</f>
        <v>0</v>
      </c>
      <c r="I39" s="202">
        <f>'[2]11'!J41</f>
        <v>0</v>
      </c>
      <c r="J39" s="202">
        <f>'[2]11'!K41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'[2]11'!B42</f>
        <v>84</v>
      </c>
      <c r="C40" s="202">
        <f>'[2]11'!C42</f>
        <v>0</v>
      </c>
      <c r="D40" s="202">
        <f>'[2]11'!D42</f>
        <v>0</v>
      </c>
      <c r="E40" s="202">
        <f>'[2]11'!E42</f>
        <v>0</v>
      </c>
      <c r="F40" s="15">
        <f t="shared" si="6"/>
        <v>84</v>
      </c>
      <c r="G40" s="201">
        <f>'[2]11'!H42</f>
        <v>36</v>
      </c>
      <c r="H40" s="202">
        <f>'[2]11'!I42</f>
        <v>0</v>
      </c>
      <c r="I40" s="202">
        <f>'[2]11'!J42</f>
        <v>0</v>
      </c>
      <c r="J40" s="202">
        <f>'[2]11'!K42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'[2]11'!B43</f>
        <v>84</v>
      </c>
      <c r="C41" s="202">
        <f>'[2]11'!C43</f>
        <v>0</v>
      </c>
      <c r="D41" s="202">
        <f>'[2]11'!D43</f>
        <v>0</v>
      </c>
      <c r="E41" s="202">
        <f>'[2]11'!E43</f>
        <v>0</v>
      </c>
      <c r="F41" s="15">
        <f t="shared" si="6"/>
        <v>84</v>
      </c>
      <c r="G41" s="201">
        <f>'[2]11'!H43</f>
        <v>36</v>
      </c>
      <c r="H41" s="202">
        <f>'[2]11'!I43</f>
        <v>0</v>
      </c>
      <c r="I41" s="202">
        <f>'[2]11'!J43</f>
        <v>0</v>
      </c>
      <c r="J41" s="202">
        <f>'[2]11'!K43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'[2]11'!B44</f>
        <v>84</v>
      </c>
      <c r="C42" s="202">
        <f>'[2]11'!C44</f>
        <v>0</v>
      </c>
      <c r="D42" s="202">
        <f>'[2]11'!D44</f>
        <v>0</v>
      </c>
      <c r="E42" s="202">
        <f>'[2]11'!E44</f>
        <v>0</v>
      </c>
      <c r="F42" s="15">
        <f t="shared" si="6"/>
        <v>84</v>
      </c>
      <c r="G42" s="201">
        <f>'[2]11'!H44</f>
        <v>36</v>
      </c>
      <c r="H42" s="202">
        <f>'[2]11'!I44</f>
        <v>0</v>
      </c>
      <c r="I42" s="202">
        <f>'[2]11'!J44</f>
        <v>0</v>
      </c>
      <c r="J42" s="202">
        <f>'[2]11'!K44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'[2]11'!B45</f>
        <v>84</v>
      </c>
      <c r="C43" s="202">
        <f>'[2]11'!C45</f>
        <v>0</v>
      </c>
      <c r="D43" s="202">
        <f>'[2]11'!D45</f>
        <v>0</v>
      </c>
      <c r="E43" s="202">
        <f>'[2]11'!E45</f>
        <v>0</v>
      </c>
      <c r="F43" s="15">
        <f t="shared" si="6"/>
        <v>84</v>
      </c>
      <c r="G43" s="201">
        <f>'[2]11'!H45</f>
        <v>36</v>
      </c>
      <c r="H43" s="202">
        <f>'[2]11'!I45</f>
        <v>0</v>
      </c>
      <c r="I43" s="202">
        <f>'[2]11'!J45</f>
        <v>0</v>
      </c>
      <c r="J43" s="202">
        <f>'[2]11'!K45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'[2]11'!B46</f>
        <v>84</v>
      </c>
      <c r="C44" s="202">
        <f>'[2]11'!C46</f>
        <v>0</v>
      </c>
      <c r="D44" s="202">
        <f>'[2]11'!D46</f>
        <v>0</v>
      </c>
      <c r="E44" s="202">
        <f>'[2]11'!E46</f>
        <v>0</v>
      </c>
      <c r="F44" s="15">
        <f t="shared" si="6"/>
        <v>84</v>
      </c>
      <c r="G44" s="201">
        <f>'[2]11'!H46</f>
        <v>36</v>
      </c>
      <c r="H44" s="202">
        <f>'[2]11'!I46</f>
        <v>0</v>
      </c>
      <c r="I44" s="202">
        <f>'[2]11'!J46</f>
        <v>0</v>
      </c>
      <c r="J44" s="202">
        <f>'[2]11'!K46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'[2]11'!B47</f>
        <v>84</v>
      </c>
      <c r="C45" s="202">
        <f>'[2]11'!C47</f>
        <v>0</v>
      </c>
      <c r="D45" s="202">
        <f>'[2]11'!D47</f>
        <v>0</v>
      </c>
      <c r="E45" s="202">
        <f>'[2]11'!E47</f>
        <v>0</v>
      </c>
      <c r="F45" s="15">
        <f t="shared" si="6"/>
        <v>84</v>
      </c>
      <c r="G45" s="201">
        <f>'[2]11'!H47</f>
        <v>36</v>
      </c>
      <c r="H45" s="202">
        <f>'[2]11'!I47</f>
        <v>0</v>
      </c>
      <c r="I45" s="202">
        <f>'[2]11'!J47</f>
        <v>0</v>
      </c>
      <c r="J45" s="202">
        <f>'[2]11'!K47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'[2]11'!B48</f>
        <v>84</v>
      </c>
      <c r="C46" s="202">
        <f>'[2]11'!C48</f>
        <v>0</v>
      </c>
      <c r="D46" s="202">
        <f>'[2]11'!D48</f>
        <v>0</v>
      </c>
      <c r="E46" s="202">
        <f>'[2]11'!E48</f>
        <v>0</v>
      </c>
      <c r="F46" s="15">
        <f t="shared" si="6"/>
        <v>84</v>
      </c>
      <c r="G46" s="201">
        <f>'[2]11'!H48</f>
        <v>36</v>
      </c>
      <c r="H46" s="202">
        <f>'[2]11'!I48</f>
        <v>0</v>
      </c>
      <c r="I46" s="202">
        <f>'[2]11'!J48</f>
        <v>0</v>
      </c>
      <c r="J46" s="202">
        <f>'[2]11'!K48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'[2]11'!B49</f>
        <v>84</v>
      </c>
      <c r="C47" s="202">
        <f>'[2]11'!C49</f>
        <v>0</v>
      </c>
      <c r="D47" s="202">
        <f>'[2]11'!D49</f>
        <v>0</v>
      </c>
      <c r="E47" s="202">
        <f>'[2]11'!E49</f>
        <v>0</v>
      </c>
      <c r="F47" s="15">
        <f t="shared" si="6"/>
        <v>84</v>
      </c>
      <c r="G47" s="201">
        <f>'[2]11'!H49</f>
        <v>37</v>
      </c>
      <c r="H47" s="202">
        <f>'[2]11'!I49</f>
        <v>0</v>
      </c>
      <c r="I47" s="202">
        <f>'[2]11'!J49</f>
        <v>0</v>
      </c>
      <c r="J47" s="202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1">
        <f>'[2]11'!B50</f>
        <v>84</v>
      </c>
      <c r="C48" s="202">
        <f>'[2]11'!C50</f>
        <v>0</v>
      </c>
      <c r="D48" s="202">
        <f>'[2]11'!D50</f>
        <v>0</v>
      </c>
      <c r="E48" s="202">
        <f>'[2]11'!E50</f>
        <v>0</v>
      </c>
      <c r="F48" s="15">
        <f t="shared" si="6"/>
        <v>84</v>
      </c>
      <c r="G48" s="201">
        <f>'[2]11'!H50</f>
        <v>37</v>
      </c>
      <c r="H48" s="202">
        <f>'[2]11'!I50</f>
        <v>0</v>
      </c>
      <c r="I48" s="202">
        <f>'[2]11'!J50</f>
        <v>0</v>
      </c>
      <c r="J48" s="202">
        <f>'[2]11'!K50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1">
        <f>'[2]11'!B51</f>
        <v>84</v>
      </c>
      <c r="C49" s="202">
        <f>'[2]11'!C51</f>
        <v>0</v>
      </c>
      <c r="D49" s="202">
        <f>'[2]11'!D51</f>
        <v>0</v>
      </c>
      <c r="E49" s="202">
        <f>'[2]11'!E51</f>
        <v>0</v>
      </c>
      <c r="F49" s="15">
        <f t="shared" si="6"/>
        <v>84</v>
      </c>
      <c r="G49" s="201">
        <f>'[2]11'!H51</f>
        <v>37</v>
      </c>
      <c r="H49" s="202">
        <f>'[2]11'!I51</f>
        <v>0</v>
      </c>
      <c r="I49" s="202">
        <f>'[2]11'!J51</f>
        <v>0</v>
      </c>
      <c r="J49" s="202">
        <f>'[2]11'!K51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1">
        <f>'[2]11'!B52</f>
        <v>84</v>
      </c>
      <c r="C50" s="202">
        <f>'[2]11'!C52</f>
        <v>0</v>
      </c>
      <c r="D50" s="202">
        <f>'[2]11'!D52</f>
        <v>0</v>
      </c>
      <c r="E50" s="202">
        <f>'[2]11'!E52</f>
        <v>0</v>
      </c>
      <c r="F50" s="15">
        <f t="shared" si="6"/>
        <v>84</v>
      </c>
      <c r="G50" s="201">
        <f>'[2]11'!H52</f>
        <v>37</v>
      </c>
      <c r="H50" s="202">
        <f>'[2]11'!I52</f>
        <v>0</v>
      </c>
      <c r="I50" s="202">
        <f>'[2]11'!J52</f>
        <v>0</v>
      </c>
      <c r="J50" s="202">
        <f>'[2]11'!K52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1">
        <f>'[2]11'!B53</f>
        <v>84</v>
      </c>
      <c r="C51" s="202">
        <f>'[2]11'!C53</f>
        <v>0</v>
      </c>
      <c r="D51" s="202">
        <f>'[2]11'!D53</f>
        <v>0</v>
      </c>
      <c r="E51" s="202">
        <f>'[2]11'!E53</f>
        <v>0</v>
      </c>
      <c r="F51" s="15">
        <f t="shared" si="6"/>
        <v>84</v>
      </c>
      <c r="G51" s="201">
        <f>'[2]11'!H53</f>
        <v>37</v>
      </c>
      <c r="H51" s="202">
        <f>'[2]11'!I53</f>
        <v>0</v>
      </c>
      <c r="I51" s="202">
        <f>'[2]11'!J53</f>
        <v>0</v>
      </c>
      <c r="J51" s="202">
        <f>'[2]11'!K53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1">
        <f>'[2]11'!B54</f>
        <v>84</v>
      </c>
      <c r="C52" s="202">
        <f>'[2]11'!C54</f>
        <v>0</v>
      </c>
      <c r="D52" s="202">
        <f>'[2]11'!D54</f>
        <v>0</v>
      </c>
      <c r="E52" s="202">
        <f>'[2]11'!E54</f>
        <v>0</v>
      </c>
      <c r="F52" s="15">
        <f t="shared" si="6"/>
        <v>84</v>
      </c>
      <c r="G52" s="201">
        <f>'[2]11'!H54</f>
        <v>37</v>
      </c>
      <c r="H52" s="202">
        <f>'[2]11'!I54</f>
        <v>0</v>
      </c>
      <c r="I52" s="202">
        <f>'[2]11'!J54</f>
        <v>0</v>
      </c>
      <c r="J52" s="202">
        <f>'[2]11'!K54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1">
        <f>'[2]11'!B55</f>
        <v>84</v>
      </c>
      <c r="C53" s="202">
        <f>'[2]11'!C55</f>
        <v>0</v>
      </c>
      <c r="D53" s="202">
        <f>'[2]11'!D55</f>
        <v>0</v>
      </c>
      <c r="E53" s="202">
        <f>'[2]11'!E55</f>
        <v>0</v>
      </c>
      <c r="F53" s="15">
        <f t="shared" si="6"/>
        <v>84</v>
      </c>
      <c r="G53" s="201">
        <f>'[2]11'!H55</f>
        <v>37</v>
      </c>
      <c r="H53" s="202">
        <f>'[2]11'!I55</f>
        <v>0</v>
      </c>
      <c r="I53" s="202">
        <f>'[2]11'!J55</f>
        <v>0</v>
      </c>
      <c r="J53" s="202">
        <f>'[2]11'!K55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1">
        <f>'[2]11'!B56</f>
        <v>84</v>
      </c>
      <c r="C54" s="202">
        <f>'[2]11'!C56</f>
        <v>0</v>
      </c>
      <c r="D54" s="202">
        <f>'[2]11'!D56</f>
        <v>0</v>
      </c>
      <c r="E54" s="202">
        <f>'[2]11'!E56</f>
        <v>0</v>
      </c>
      <c r="F54" s="15">
        <f t="shared" si="6"/>
        <v>84</v>
      </c>
      <c r="G54" s="201">
        <f>'[2]11'!H56</f>
        <v>36</v>
      </c>
      <c r="H54" s="202">
        <f>'[2]11'!I56</f>
        <v>0</v>
      </c>
      <c r="I54" s="202">
        <f>'[2]11'!J56</f>
        <v>0</v>
      </c>
      <c r="J54" s="202">
        <f>'[2]11'!K56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1">
        <f>'[2]11'!B57</f>
        <v>84</v>
      </c>
      <c r="C55" s="202">
        <f>'[2]11'!C57</f>
        <v>0</v>
      </c>
      <c r="D55" s="202">
        <f>'[2]11'!D57</f>
        <v>0</v>
      </c>
      <c r="E55" s="202">
        <f>'[2]11'!E57</f>
        <v>0</v>
      </c>
      <c r="F55" s="15">
        <f t="shared" si="6"/>
        <v>84</v>
      </c>
      <c r="G55" s="201">
        <f>'[2]11'!H57</f>
        <v>36</v>
      </c>
      <c r="H55" s="202">
        <f>'[2]11'!I57</f>
        <v>0</v>
      </c>
      <c r="I55" s="202">
        <f>'[2]11'!J57</f>
        <v>0</v>
      </c>
      <c r="J55" s="202">
        <f>'[2]11'!K57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'[2]11'!B58</f>
        <v>84</v>
      </c>
      <c r="C56" s="202">
        <f>'[2]11'!C58</f>
        <v>0</v>
      </c>
      <c r="D56" s="202">
        <f>'[2]11'!D58</f>
        <v>0</v>
      </c>
      <c r="E56" s="202">
        <f>'[2]11'!E58</f>
        <v>0</v>
      </c>
      <c r="F56" s="15">
        <f t="shared" si="6"/>
        <v>84</v>
      </c>
      <c r="G56" s="201">
        <f>'[2]11'!H58</f>
        <v>36</v>
      </c>
      <c r="H56" s="202">
        <f>'[2]11'!I58</f>
        <v>0</v>
      </c>
      <c r="I56" s="202">
        <f>'[2]11'!J58</f>
        <v>0</v>
      </c>
      <c r="J56" s="202">
        <f>'[2]11'!K58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'[2]11'!B59</f>
        <v>84</v>
      </c>
      <c r="C57" s="202">
        <f>'[2]11'!C59</f>
        <v>0</v>
      </c>
      <c r="D57" s="202">
        <f>'[2]11'!D59</f>
        <v>0</v>
      </c>
      <c r="E57" s="202">
        <f>'[2]11'!E59</f>
        <v>0</v>
      </c>
      <c r="F57" s="15">
        <f t="shared" si="6"/>
        <v>84</v>
      </c>
      <c r="G57" s="201">
        <f>'[2]11'!H59</f>
        <v>36</v>
      </c>
      <c r="H57" s="202">
        <f>'[2]11'!I59</f>
        <v>0</v>
      </c>
      <c r="I57" s="202">
        <f>'[2]11'!J59</f>
        <v>0</v>
      </c>
      <c r="J57" s="202">
        <f>'[2]11'!K59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'[2]11'!B60</f>
        <v>84</v>
      </c>
      <c r="C58" s="202">
        <f>'[2]11'!C60</f>
        <v>0</v>
      </c>
      <c r="D58" s="202">
        <f>'[2]11'!D60</f>
        <v>0</v>
      </c>
      <c r="E58" s="202">
        <f>'[2]11'!E60</f>
        <v>0</v>
      </c>
      <c r="F58" s="15">
        <f t="shared" si="6"/>
        <v>84</v>
      </c>
      <c r="G58" s="201">
        <f>'[2]11'!H60</f>
        <v>36</v>
      </c>
      <c r="H58" s="202">
        <f>'[2]11'!I60</f>
        <v>0</v>
      </c>
      <c r="I58" s="202">
        <f>'[2]11'!J60</f>
        <v>0</v>
      </c>
      <c r="J58" s="202">
        <f>'[2]11'!K60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1">
        <f>'[2]11'!B61</f>
        <v>84</v>
      </c>
      <c r="C59" s="202">
        <f>'[2]11'!C61</f>
        <v>0</v>
      </c>
      <c r="D59" s="202">
        <f>'[2]11'!D61</f>
        <v>0</v>
      </c>
      <c r="E59" s="202">
        <f>'[2]11'!E61</f>
        <v>0</v>
      </c>
      <c r="F59" s="15">
        <f t="shared" si="6"/>
        <v>84</v>
      </c>
      <c r="G59" s="201">
        <f>'[2]11'!H61</f>
        <v>36</v>
      </c>
      <c r="H59" s="202">
        <f>'[2]11'!I61</f>
        <v>0</v>
      </c>
      <c r="I59" s="202">
        <f>'[2]11'!J61</f>
        <v>0</v>
      </c>
      <c r="J59" s="202">
        <f>'[2]11'!K61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1">
        <f>'[2]11'!B62</f>
        <v>84</v>
      </c>
      <c r="C60" s="202">
        <f>'[2]11'!C62</f>
        <v>0</v>
      </c>
      <c r="D60" s="202">
        <f>'[2]11'!D62</f>
        <v>0</v>
      </c>
      <c r="E60" s="202">
        <f>'[2]11'!E62</f>
        <v>0</v>
      </c>
      <c r="F60" s="15">
        <f t="shared" si="6"/>
        <v>84</v>
      </c>
      <c r="G60" s="201">
        <f>'[2]11'!H62</f>
        <v>36</v>
      </c>
      <c r="H60" s="202">
        <f>'[2]11'!I62</f>
        <v>0</v>
      </c>
      <c r="I60" s="202">
        <f>'[2]11'!J62</f>
        <v>0</v>
      </c>
      <c r="J60" s="202">
        <f>'[2]11'!K62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1">
        <f>'[2]11'!B63</f>
        <v>84</v>
      </c>
      <c r="C61" s="202">
        <f>'[2]11'!C63</f>
        <v>0</v>
      </c>
      <c r="D61" s="202">
        <f>'[2]11'!D63</f>
        <v>0</v>
      </c>
      <c r="E61" s="202">
        <f>'[2]11'!E63</f>
        <v>0</v>
      </c>
      <c r="F61" s="15">
        <f t="shared" si="6"/>
        <v>84</v>
      </c>
      <c r="G61" s="201">
        <f>'[2]11'!H63</f>
        <v>36</v>
      </c>
      <c r="H61" s="202">
        <f>'[2]11'!I63</f>
        <v>0</v>
      </c>
      <c r="I61" s="202">
        <f>'[2]11'!J63</f>
        <v>0</v>
      </c>
      <c r="J61" s="202">
        <f>'[2]11'!K63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1">
        <f>'[2]11'!B64</f>
        <v>84</v>
      </c>
      <c r="C62" s="202">
        <f>'[2]11'!C64</f>
        <v>0</v>
      </c>
      <c r="D62" s="202">
        <f>'[2]11'!D64</f>
        <v>0</v>
      </c>
      <c r="E62" s="202">
        <f>'[2]11'!E64</f>
        <v>0</v>
      </c>
      <c r="F62" s="15">
        <f t="shared" si="6"/>
        <v>84</v>
      </c>
      <c r="G62" s="201">
        <f>'[2]11'!H64</f>
        <v>36</v>
      </c>
      <c r="H62" s="202">
        <f>'[2]11'!I64</f>
        <v>0</v>
      </c>
      <c r="I62" s="202">
        <f>'[2]11'!J64</f>
        <v>0</v>
      </c>
      <c r="J62" s="202">
        <f>'[2]11'!K64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'[2]11'!B65</f>
        <v>84</v>
      </c>
      <c r="C63" s="202">
        <f>'[2]11'!C65</f>
        <v>0</v>
      </c>
      <c r="D63" s="202">
        <f>'[2]11'!D65</f>
        <v>0</v>
      </c>
      <c r="E63" s="202">
        <f>'[2]11'!E65</f>
        <v>0</v>
      </c>
      <c r="F63" s="15">
        <f t="shared" si="6"/>
        <v>84</v>
      </c>
      <c r="G63" s="201">
        <f>'[2]11'!H65</f>
        <v>36</v>
      </c>
      <c r="H63" s="202">
        <f>'[2]11'!I65</f>
        <v>0</v>
      </c>
      <c r="I63" s="202">
        <f>'[2]11'!J65</f>
        <v>0</v>
      </c>
      <c r="J63" s="202">
        <f>'[2]11'!K65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1">
        <f>'[2]11'!B66</f>
        <v>84</v>
      </c>
      <c r="C64" s="202">
        <f>'[2]11'!C66</f>
        <v>0</v>
      </c>
      <c r="D64" s="202">
        <f>'[2]11'!D66</f>
        <v>0</v>
      </c>
      <c r="E64" s="202">
        <f>'[2]11'!E66</f>
        <v>0</v>
      </c>
      <c r="F64" s="15">
        <f t="shared" si="6"/>
        <v>84</v>
      </c>
      <c r="G64" s="201">
        <f>'[2]11'!H66</f>
        <v>35</v>
      </c>
      <c r="H64" s="202">
        <f>'[2]11'!I66</f>
        <v>0</v>
      </c>
      <c r="I64" s="202">
        <f>'[2]11'!J66</f>
        <v>0</v>
      </c>
      <c r="J64" s="202">
        <f>'[2]11'!K66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'[2]11'!B67</f>
        <v>84</v>
      </c>
      <c r="C65" s="202">
        <f>'[2]11'!C67</f>
        <v>0</v>
      </c>
      <c r="D65" s="202">
        <f>'[2]11'!D67</f>
        <v>0</v>
      </c>
      <c r="E65" s="202">
        <f>'[2]11'!E67</f>
        <v>0</v>
      </c>
      <c r="F65" s="15">
        <f t="shared" si="6"/>
        <v>84</v>
      </c>
      <c r="G65" s="201">
        <f>'[2]11'!H67</f>
        <v>35</v>
      </c>
      <c r="H65" s="202">
        <f>'[2]11'!I67</f>
        <v>0</v>
      </c>
      <c r="I65" s="202">
        <f>'[2]11'!J67</f>
        <v>0</v>
      </c>
      <c r="J65" s="202">
        <f>'[2]11'!K67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'[2]11'!B68</f>
        <v>84</v>
      </c>
      <c r="C66" s="202">
        <f>'[2]11'!C68</f>
        <v>0</v>
      </c>
      <c r="D66" s="202">
        <f>'[2]11'!D68</f>
        <v>0</v>
      </c>
      <c r="E66" s="202">
        <f>'[2]11'!E68</f>
        <v>0</v>
      </c>
      <c r="F66" s="15">
        <f t="shared" si="6"/>
        <v>84</v>
      </c>
      <c r="G66" s="201">
        <f>'[2]11'!H68</f>
        <v>35</v>
      </c>
      <c r="H66" s="202">
        <f>'[2]11'!I68</f>
        <v>0</v>
      </c>
      <c r="I66" s="202">
        <f>'[2]11'!J68</f>
        <v>0</v>
      </c>
      <c r="J66" s="202">
        <f>'[2]11'!K68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'[2]11'!B69</f>
        <v>84</v>
      </c>
      <c r="C67" s="202">
        <f>'[2]11'!C69</f>
        <v>0</v>
      </c>
      <c r="D67" s="202">
        <f>'[2]11'!D69</f>
        <v>0</v>
      </c>
      <c r="E67" s="202">
        <f>'[2]11'!E69</f>
        <v>0</v>
      </c>
      <c r="F67" s="15">
        <f t="shared" si="6"/>
        <v>84</v>
      </c>
      <c r="G67" s="201">
        <f>'[2]11'!H69</f>
        <v>35</v>
      </c>
      <c r="H67" s="202">
        <f>'[2]11'!I69</f>
        <v>0</v>
      </c>
      <c r="I67" s="202">
        <f>'[2]11'!J69</f>
        <v>0</v>
      </c>
      <c r="J67" s="202">
        <f>'[2]11'!K69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'[2]11'!B70</f>
        <v>84</v>
      </c>
      <c r="C68" s="202">
        <f>'[2]11'!C70</f>
        <v>0</v>
      </c>
      <c r="D68" s="202">
        <f>'[2]11'!D70</f>
        <v>0</v>
      </c>
      <c r="E68" s="202">
        <f>'[2]11'!E70</f>
        <v>0</v>
      </c>
      <c r="F68" s="15">
        <f t="shared" si="6"/>
        <v>84</v>
      </c>
      <c r="G68" s="201">
        <f>'[2]11'!H70</f>
        <v>35</v>
      </c>
      <c r="H68" s="202">
        <f>'[2]11'!I70</f>
        <v>0</v>
      </c>
      <c r="I68" s="202">
        <f>'[2]11'!J70</f>
        <v>0</v>
      </c>
      <c r="J68" s="202">
        <f>'[2]11'!K70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'[2]11'!B71</f>
        <v>84</v>
      </c>
      <c r="C69" s="202">
        <f>'[2]11'!C71</f>
        <v>0</v>
      </c>
      <c r="D69" s="202">
        <f>'[2]11'!D71</f>
        <v>0</v>
      </c>
      <c r="E69" s="202">
        <f>'[2]11'!E71</f>
        <v>0</v>
      </c>
      <c r="F69" s="15">
        <f t="shared" ref="F69:F98" si="16">SUM(B69:E69)</f>
        <v>84</v>
      </c>
      <c r="G69" s="201">
        <f>'[2]11'!H71</f>
        <v>35</v>
      </c>
      <c r="H69" s="202">
        <f>'[2]11'!I71</f>
        <v>0</v>
      </c>
      <c r="I69" s="202">
        <f>'[2]11'!J71</f>
        <v>0</v>
      </c>
      <c r="J69" s="202">
        <f>'[2]11'!K71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'[2]11'!B72</f>
        <v>84</v>
      </c>
      <c r="C70" s="202">
        <f>'[2]11'!C72</f>
        <v>0</v>
      </c>
      <c r="D70" s="202">
        <f>'[2]11'!D72</f>
        <v>0</v>
      </c>
      <c r="E70" s="202">
        <f>'[2]11'!E72</f>
        <v>0</v>
      </c>
      <c r="F70" s="15">
        <f t="shared" si="16"/>
        <v>84</v>
      </c>
      <c r="G70" s="201">
        <f>'[2]11'!H72</f>
        <v>35</v>
      </c>
      <c r="H70" s="202">
        <f>'[2]11'!I72</f>
        <v>0</v>
      </c>
      <c r="I70" s="202">
        <f>'[2]11'!J72</f>
        <v>0</v>
      </c>
      <c r="J70" s="202">
        <f>'[2]11'!K72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'[2]11'!B73</f>
        <v>84</v>
      </c>
      <c r="C71" s="202">
        <f>'[2]11'!C73</f>
        <v>0</v>
      </c>
      <c r="D71" s="202">
        <f>'[2]11'!D73</f>
        <v>0</v>
      </c>
      <c r="E71" s="202">
        <f>'[2]11'!E73</f>
        <v>0</v>
      </c>
      <c r="F71" s="15">
        <f t="shared" si="16"/>
        <v>84</v>
      </c>
      <c r="G71" s="201">
        <f>'[2]11'!H73</f>
        <v>35</v>
      </c>
      <c r="H71" s="202">
        <f>'[2]11'!I73</f>
        <v>0</v>
      </c>
      <c r="I71" s="202">
        <f>'[2]11'!J73</f>
        <v>0</v>
      </c>
      <c r="J71" s="202">
        <f>'[2]11'!K73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'[2]11'!B74</f>
        <v>84</v>
      </c>
      <c r="C72" s="202">
        <f>'[2]11'!C74</f>
        <v>0</v>
      </c>
      <c r="D72" s="202">
        <f>'[2]11'!D74</f>
        <v>0</v>
      </c>
      <c r="E72" s="202">
        <f>'[2]11'!E74</f>
        <v>0</v>
      </c>
      <c r="F72" s="15">
        <f t="shared" si="16"/>
        <v>84</v>
      </c>
      <c r="G72" s="201">
        <f>'[2]11'!H74</f>
        <v>35</v>
      </c>
      <c r="H72" s="202">
        <f>'[2]11'!I74</f>
        <v>0</v>
      </c>
      <c r="I72" s="202">
        <f>'[2]11'!J74</f>
        <v>0</v>
      </c>
      <c r="J72" s="202">
        <f>'[2]11'!K74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'[2]11'!B75</f>
        <v>84</v>
      </c>
      <c r="C73" s="202">
        <f>'[2]11'!C75</f>
        <v>0</v>
      </c>
      <c r="D73" s="202">
        <f>'[2]11'!D75</f>
        <v>0</v>
      </c>
      <c r="E73" s="202">
        <f>'[2]11'!E75</f>
        <v>0</v>
      </c>
      <c r="F73" s="15">
        <f t="shared" si="16"/>
        <v>84</v>
      </c>
      <c r="G73" s="201">
        <f>'[2]11'!H75</f>
        <v>35</v>
      </c>
      <c r="H73" s="202">
        <f>'[2]11'!I75</f>
        <v>0</v>
      </c>
      <c r="I73" s="202">
        <f>'[2]11'!J75</f>
        <v>0</v>
      </c>
      <c r="J73" s="202">
        <f>'[2]11'!K75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'[2]11'!B76</f>
        <v>84</v>
      </c>
      <c r="C74" s="202">
        <f>'[2]11'!C76</f>
        <v>0</v>
      </c>
      <c r="D74" s="202">
        <f>'[2]11'!D76</f>
        <v>0</v>
      </c>
      <c r="E74" s="202">
        <f>'[2]11'!E76</f>
        <v>0</v>
      </c>
      <c r="F74" s="15">
        <f t="shared" si="16"/>
        <v>84</v>
      </c>
      <c r="G74" s="201">
        <f>'[2]11'!H76</f>
        <v>35</v>
      </c>
      <c r="H74" s="202">
        <f>'[2]11'!I76</f>
        <v>0</v>
      </c>
      <c r="I74" s="202">
        <f>'[2]11'!J76</f>
        <v>0</v>
      </c>
      <c r="J74" s="202">
        <f>'[2]11'!K76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'[2]11'!B77</f>
        <v>84</v>
      </c>
      <c r="C75" s="202">
        <f>'[2]11'!C77</f>
        <v>0</v>
      </c>
      <c r="D75" s="202">
        <f>'[2]11'!D77</f>
        <v>0</v>
      </c>
      <c r="E75" s="202">
        <f>'[2]11'!E77</f>
        <v>0</v>
      </c>
      <c r="F75" s="15">
        <f t="shared" si="16"/>
        <v>84</v>
      </c>
      <c r="G75" s="201">
        <f>'[2]11'!H77</f>
        <v>35</v>
      </c>
      <c r="H75" s="202">
        <f>'[2]11'!I77</f>
        <v>0</v>
      </c>
      <c r="I75" s="202">
        <f>'[2]11'!J77</f>
        <v>0</v>
      </c>
      <c r="J75" s="202">
        <f>'[2]11'!K77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'[2]11'!B78</f>
        <v>84</v>
      </c>
      <c r="C76" s="202">
        <f>'[2]11'!C78</f>
        <v>0</v>
      </c>
      <c r="D76" s="202">
        <f>'[2]11'!D78</f>
        <v>0</v>
      </c>
      <c r="E76" s="202">
        <f>'[2]11'!E78</f>
        <v>0</v>
      </c>
      <c r="F76" s="15">
        <f t="shared" si="16"/>
        <v>84</v>
      </c>
      <c r="G76" s="201">
        <f>'[2]11'!H78</f>
        <v>35</v>
      </c>
      <c r="H76" s="202">
        <f>'[2]11'!I78</f>
        <v>0</v>
      </c>
      <c r="I76" s="202">
        <f>'[2]11'!J78</f>
        <v>0</v>
      </c>
      <c r="J76" s="202">
        <f>'[2]11'!K78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'[2]11'!B79</f>
        <v>84</v>
      </c>
      <c r="C77" s="202">
        <f>'[2]11'!C79</f>
        <v>0</v>
      </c>
      <c r="D77" s="202">
        <f>'[2]11'!D79</f>
        <v>0</v>
      </c>
      <c r="E77" s="202">
        <f>'[2]11'!E79</f>
        <v>0</v>
      </c>
      <c r="F77" s="15">
        <f t="shared" si="16"/>
        <v>84</v>
      </c>
      <c r="G77" s="201">
        <f>'[2]11'!H79</f>
        <v>35</v>
      </c>
      <c r="H77" s="202">
        <f>'[2]11'!I79</f>
        <v>0</v>
      </c>
      <c r="I77" s="202">
        <f>'[2]11'!J79</f>
        <v>0</v>
      </c>
      <c r="J77" s="202">
        <f>'[2]11'!K79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'[2]11'!B80</f>
        <v>84</v>
      </c>
      <c r="C78" s="202">
        <f>'[2]11'!C80</f>
        <v>0</v>
      </c>
      <c r="D78" s="202">
        <f>'[2]11'!D80</f>
        <v>0</v>
      </c>
      <c r="E78" s="202">
        <f>'[2]11'!E80</f>
        <v>0</v>
      </c>
      <c r="F78" s="15">
        <f t="shared" si="16"/>
        <v>84</v>
      </c>
      <c r="G78" s="201">
        <f>'[2]11'!H80</f>
        <v>35</v>
      </c>
      <c r="H78" s="202">
        <f>'[2]11'!I80</f>
        <v>0</v>
      </c>
      <c r="I78" s="202">
        <f>'[2]11'!J80</f>
        <v>0</v>
      </c>
      <c r="J78" s="202">
        <f>'[2]11'!K80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'[2]11'!B81</f>
        <v>84</v>
      </c>
      <c r="C79" s="202">
        <f>'[2]11'!C81</f>
        <v>0</v>
      </c>
      <c r="D79" s="202">
        <f>'[2]11'!D81</f>
        <v>0</v>
      </c>
      <c r="E79" s="202">
        <f>'[2]11'!E81</f>
        <v>0</v>
      </c>
      <c r="F79" s="15">
        <f t="shared" si="16"/>
        <v>84</v>
      </c>
      <c r="G79" s="201">
        <f>'[2]11'!H81</f>
        <v>36</v>
      </c>
      <c r="H79" s="202">
        <f>'[2]11'!I81</f>
        <v>0</v>
      </c>
      <c r="I79" s="202">
        <f>'[2]11'!J81</f>
        <v>0</v>
      </c>
      <c r="J79" s="202">
        <f>'[2]11'!K81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'[2]11'!B82</f>
        <v>84</v>
      </c>
      <c r="C80" s="202">
        <f>'[2]11'!C82</f>
        <v>0</v>
      </c>
      <c r="D80" s="202">
        <f>'[2]11'!D82</f>
        <v>0</v>
      </c>
      <c r="E80" s="202">
        <f>'[2]11'!E82</f>
        <v>0</v>
      </c>
      <c r="F80" s="15">
        <f t="shared" si="16"/>
        <v>84</v>
      </c>
      <c r="G80" s="201">
        <f>'[2]11'!H82</f>
        <v>36</v>
      </c>
      <c r="H80" s="202">
        <f>'[2]11'!I82</f>
        <v>0</v>
      </c>
      <c r="I80" s="202">
        <f>'[2]11'!J82</f>
        <v>0</v>
      </c>
      <c r="J80" s="202">
        <f>'[2]11'!K82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'[2]11'!B83</f>
        <v>84</v>
      </c>
      <c r="C81" s="202">
        <f>'[2]11'!C83</f>
        <v>0</v>
      </c>
      <c r="D81" s="202">
        <f>'[2]11'!D83</f>
        <v>0</v>
      </c>
      <c r="E81" s="202">
        <f>'[2]11'!E83</f>
        <v>0</v>
      </c>
      <c r="F81" s="15">
        <f t="shared" si="16"/>
        <v>84</v>
      </c>
      <c r="G81" s="201">
        <f>'[2]11'!H83</f>
        <v>36</v>
      </c>
      <c r="H81" s="202">
        <f>'[2]11'!I83</f>
        <v>0</v>
      </c>
      <c r="I81" s="202">
        <f>'[2]11'!J83</f>
        <v>0</v>
      </c>
      <c r="J81" s="202">
        <f>'[2]11'!K83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'[2]11'!B84</f>
        <v>84</v>
      </c>
      <c r="C82" s="202">
        <f>'[2]11'!C84</f>
        <v>0</v>
      </c>
      <c r="D82" s="202">
        <f>'[2]11'!D84</f>
        <v>0</v>
      </c>
      <c r="E82" s="202">
        <f>'[2]11'!E84</f>
        <v>0</v>
      </c>
      <c r="F82" s="15">
        <f t="shared" si="16"/>
        <v>84</v>
      </c>
      <c r="G82" s="201">
        <f>'[2]11'!H84</f>
        <v>36</v>
      </c>
      <c r="H82" s="202">
        <f>'[2]11'!I84</f>
        <v>0</v>
      </c>
      <c r="I82" s="202">
        <f>'[2]11'!J84</f>
        <v>0</v>
      </c>
      <c r="J82" s="202">
        <f>'[2]11'!K84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'[2]11'!B85</f>
        <v>84</v>
      </c>
      <c r="C83" s="202">
        <f>'[2]11'!C85</f>
        <v>0</v>
      </c>
      <c r="D83" s="202">
        <f>'[2]11'!D85</f>
        <v>0</v>
      </c>
      <c r="E83" s="202">
        <f>'[2]11'!E85</f>
        <v>0</v>
      </c>
      <c r="F83" s="15">
        <f t="shared" si="16"/>
        <v>84</v>
      </c>
      <c r="G83" s="201">
        <f>'[2]11'!H85</f>
        <v>36</v>
      </c>
      <c r="H83" s="202">
        <f>'[2]11'!I85</f>
        <v>0</v>
      </c>
      <c r="I83" s="202">
        <f>'[2]11'!J85</f>
        <v>0</v>
      </c>
      <c r="J83" s="202">
        <f>'[2]11'!K85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'[2]11'!B86</f>
        <v>84</v>
      </c>
      <c r="C84" s="202">
        <f>'[2]11'!C86</f>
        <v>0</v>
      </c>
      <c r="D84" s="202">
        <f>'[2]11'!D86</f>
        <v>0</v>
      </c>
      <c r="E84" s="202">
        <f>'[2]11'!E86</f>
        <v>0</v>
      </c>
      <c r="F84" s="15">
        <f t="shared" si="16"/>
        <v>84</v>
      </c>
      <c r="G84" s="201">
        <f>'[2]11'!H86</f>
        <v>36</v>
      </c>
      <c r="H84" s="202">
        <f>'[2]11'!I86</f>
        <v>0</v>
      </c>
      <c r="I84" s="202">
        <f>'[2]11'!J86</f>
        <v>0</v>
      </c>
      <c r="J84" s="202">
        <f>'[2]11'!K86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'[2]11'!B87</f>
        <v>84</v>
      </c>
      <c r="C85" s="202">
        <f>'[2]11'!C87</f>
        <v>0</v>
      </c>
      <c r="D85" s="202">
        <f>'[2]11'!D87</f>
        <v>0</v>
      </c>
      <c r="E85" s="202">
        <f>'[2]11'!E87</f>
        <v>0</v>
      </c>
      <c r="F85" s="15">
        <f t="shared" si="16"/>
        <v>84</v>
      </c>
      <c r="G85" s="201">
        <f>'[2]11'!H87</f>
        <v>36</v>
      </c>
      <c r="H85" s="202">
        <f>'[2]11'!I87</f>
        <v>0</v>
      </c>
      <c r="I85" s="202">
        <f>'[2]11'!J87</f>
        <v>0</v>
      </c>
      <c r="J85" s="202">
        <f>'[2]11'!K87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'[2]11'!B88</f>
        <v>84</v>
      </c>
      <c r="C86" s="202">
        <f>'[2]11'!C88</f>
        <v>0</v>
      </c>
      <c r="D86" s="202">
        <f>'[2]11'!D88</f>
        <v>0</v>
      </c>
      <c r="E86" s="202">
        <f>'[2]11'!E88</f>
        <v>0</v>
      </c>
      <c r="F86" s="15">
        <f t="shared" si="16"/>
        <v>84</v>
      </c>
      <c r="G86" s="201">
        <f>'[2]11'!H88</f>
        <v>36</v>
      </c>
      <c r="H86" s="202">
        <f>'[2]11'!I88</f>
        <v>0</v>
      </c>
      <c r="I86" s="202">
        <f>'[2]11'!J88</f>
        <v>0</v>
      </c>
      <c r="J86" s="202">
        <f>'[2]11'!K88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'[2]11'!B89</f>
        <v>84</v>
      </c>
      <c r="C87" s="202">
        <f>'[2]11'!C89</f>
        <v>0</v>
      </c>
      <c r="D87" s="202">
        <f>'[2]11'!D89</f>
        <v>0</v>
      </c>
      <c r="E87" s="202">
        <f>'[2]11'!E89</f>
        <v>0</v>
      </c>
      <c r="F87" s="15">
        <f t="shared" si="16"/>
        <v>84</v>
      </c>
      <c r="G87" s="201">
        <f>'[2]11'!H89</f>
        <v>36</v>
      </c>
      <c r="H87" s="202">
        <f>'[2]11'!I89</f>
        <v>0</v>
      </c>
      <c r="I87" s="202">
        <f>'[2]11'!J89</f>
        <v>0</v>
      </c>
      <c r="J87" s="202">
        <f>'[2]11'!K89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'[2]11'!B90</f>
        <v>84</v>
      </c>
      <c r="C88" s="202">
        <f>'[2]11'!C90</f>
        <v>0</v>
      </c>
      <c r="D88" s="202">
        <f>'[2]11'!D90</f>
        <v>0</v>
      </c>
      <c r="E88" s="202">
        <f>'[2]11'!E90</f>
        <v>0</v>
      </c>
      <c r="F88" s="15">
        <f t="shared" si="16"/>
        <v>84</v>
      </c>
      <c r="G88" s="201">
        <f>'[2]11'!H90</f>
        <v>36</v>
      </c>
      <c r="H88" s="202">
        <f>'[2]11'!I90</f>
        <v>0</v>
      </c>
      <c r="I88" s="202">
        <f>'[2]11'!J90</f>
        <v>0</v>
      </c>
      <c r="J88" s="202">
        <f>'[2]11'!K90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'[2]11'!B91</f>
        <v>84</v>
      </c>
      <c r="C89" s="202">
        <f>'[2]11'!C91</f>
        <v>0</v>
      </c>
      <c r="D89" s="202">
        <f>'[2]11'!D91</f>
        <v>0</v>
      </c>
      <c r="E89" s="202">
        <f>'[2]11'!E91</f>
        <v>0</v>
      </c>
      <c r="F89" s="15">
        <f t="shared" si="16"/>
        <v>84</v>
      </c>
      <c r="G89" s="201">
        <f>'[2]11'!H91</f>
        <v>36</v>
      </c>
      <c r="H89" s="202">
        <f>'[2]11'!I91</f>
        <v>0</v>
      </c>
      <c r="I89" s="202">
        <f>'[2]11'!J91</f>
        <v>0</v>
      </c>
      <c r="J89" s="202">
        <f>'[2]11'!K91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'[2]11'!B92</f>
        <v>84</v>
      </c>
      <c r="C90" s="202">
        <f>'[2]11'!C92</f>
        <v>0</v>
      </c>
      <c r="D90" s="202">
        <f>'[2]11'!D92</f>
        <v>0</v>
      </c>
      <c r="E90" s="202">
        <f>'[2]11'!E92</f>
        <v>0</v>
      </c>
      <c r="F90" s="15">
        <f t="shared" si="16"/>
        <v>84</v>
      </c>
      <c r="G90" s="201">
        <f>'[2]11'!H92</f>
        <v>36</v>
      </c>
      <c r="H90" s="202">
        <f>'[2]11'!I92</f>
        <v>0</v>
      </c>
      <c r="I90" s="202">
        <f>'[2]11'!J92</f>
        <v>0</v>
      </c>
      <c r="J90" s="202">
        <f>'[2]11'!K92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'[2]11'!B93</f>
        <v>84</v>
      </c>
      <c r="C91" s="202">
        <f>'[2]11'!C93</f>
        <v>0</v>
      </c>
      <c r="D91" s="202">
        <f>'[2]11'!D93</f>
        <v>0</v>
      </c>
      <c r="E91" s="202">
        <f>'[2]11'!E93</f>
        <v>0</v>
      </c>
      <c r="F91" s="15">
        <f t="shared" si="16"/>
        <v>84</v>
      </c>
      <c r="G91" s="201">
        <f>'[2]11'!H93</f>
        <v>36</v>
      </c>
      <c r="H91" s="202">
        <f>'[2]11'!I93</f>
        <v>0</v>
      </c>
      <c r="I91" s="202">
        <f>'[2]11'!J93</f>
        <v>0</v>
      </c>
      <c r="J91" s="202">
        <f>'[2]11'!K93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'[2]11'!B94</f>
        <v>84</v>
      </c>
      <c r="C92" s="202">
        <f>'[2]11'!C94</f>
        <v>0</v>
      </c>
      <c r="D92" s="202">
        <f>'[2]11'!D94</f>
        <v>0</v>
      </c>
      <c r="E92" s="202">
        <f>'[2]11'!E94</f>
        <v>0</v>
      </c>
      <c r="F92" s="15">
        <f t="shared" si="16"/>
        <v>84</v>
      </c>
      <c r="G92" s="201">
        <f>'[2]11'!H94</f>
        <v>36</v>
      </c>
      <c r="H92" s="202">
        <f>'[2]11'!I94</f>
        <v>0</v>
      </c>
      <c r="I92" s="202">
        <f>'[2]11'!J94</f>
        <v>0</v>
      </c>
      <c r="J92" s="202">
        <f>'[2]11'!K94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'[2]11'!B95</f>
        <v>84</v>
      </c>
      <c r="C93" s="202">
        <f>'[2]11'!C95</f>
        <v>0</v>
      </c>
      <c r="D93" s="202">
        <f>'[2]11'!D95</f>
        <v>0</v>
      </c>
      <c r="E93" s="202">
        <f>'[2]11'!E95</f>
        <v>0</v>
      </c>
      <c r="F93" s="15">
        <f t="shared" si="16"/>
        <v>84</v>
      </c>
      <c r="G93" s="201">
        <f>'[2]11'!H95</f>
        <v>36</v>
      </c>
      <c r="H93" s="202">
        <f>'[2]11'!I95</f>
        <v>0</v>
      </c>
      <c r="I93" s="202">
        <f>'[2]11'!J95</f>
        <v>0</v>
      </c>
      <c r="J93" s="202">
        <f>'[2]11'!K95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'[2]11'!B96</f>
        <v>84</v>
      </c>
      <c r="C94" s="202">
        <f>'[2]11'!C96</f>
        <v>0</v>
      </c>
      <c r="D94" s="202">
        <f>'[2]11'!D96</f>
        <v>0</v>
      </c>
      <c r="E94" s="202">
        <f>'[2]11'!E96</f>
        <v>0</v>
      </c>
      <c r="F94" s="15">
        <f t="shared" si="16"/>
        <v>84</v>
      </c>
      <c r="G94" s="201">
        <f>'[2]11'!H96</f>
        <v>36</v>
      </c>
      <c r="H94" s="202">
        <f>'[2]11'!I96</f>
        <v>0</v>
      </c>
      <c r="I94" s="202">
        <f>'[2]11'!J96</f>
        <v>0</v>
      </c>
      <c r="J94" s="202">
        <f>'[2]11'!K96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'[2]11'!B97</f>
        <v>84</v>
      </c>
      <c r="C95" s="202">
        <f>'[2]11'!C97</f>
        <v>0</v>
      </c>
      <c r="D95" s="202">
        <f>'[2]11'!D97</f>
        <v>0</v>
      </c>
      <c r="E95" s="202">
        <f>'[2]11'!E97</f>
        <v>0</v>
      </c>
      <c r="F95" s="15">
        <f t="shared" si="16"/>
        <v>84</v>
      </c>
      <c r="G95" s="201">
        <f>'[2]11'!H97</f>
        <v>36</v>
      </c>
      <c r="H95" s="202">
        <f>'[2]11'!I97</f>
        <v>0</v>
      </c>
      <c r="I95" s="202">
        <f>'[2]11'!J97</f>
        <v>0</v>
      </c>
      <c r="J95" s="202">
        <f>'[2]11'!K97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'[2]11'!B98</f>
        <v>84</v>
      </c>
      <c r="C96" s="202">
        <f>'[2]11'!C98</f>
        <v>0</v>
      </c>
      <c r="D96" s="202">
        <f>'[2]11'!D98</f>
        <v>0</v>
      </c>
      <c r="E96" s="202">
        <f>'[2]11'!E98</f>
        <v>0</v>
      </c>
      <c r="F96" s="15">
        <f t="shared" si="16"/>
        <v>84</v>
      </c>
      <c r="G96" s="201">
        <f>'[2]11'!H98</f>
        <v>36</v>
      </c>
      <c r="H96" s="202">
        <f>'[2]11'!I98</f>
        <v>0</v>
      </c>
      <c r="I96" s="202">
        <f>'[2]11'!J98</f>
        <v>0</v>
      </c>
      <c r="J96" s="202">
        <f>'[2]11'!K98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'[2]11'!B99</f>
        <v>84</v>
      </c>
      <c r="C97" s="202">
        <f>'[2]11'!C99</f>
        <v>0</v>
      </c>
      <c r="D97" s="202">
        <f>'[2]11'!D99</f>
        <v>0</v>
      </c>
      <c r="E97" s="202">
        <f>'[2]11'!E99</f>
        <v>0</v>
      </c>
      <c r="F97" s="15">
        <f t="shared" si="16"/>
        <v>84</v>
      </c>
      <c r="G97" s="201">
        <f>'[2]11'!H99</f>
        <v>36</v>
      </c>
      <c r="H97" s="202">
        <f>'[2]11'!I99</f>
        <v>0</v>
      </c>
      <c r="I97" s="202">
        <f>'[2]11'!J99</f>
        <v>0</v>
      </c>
      <c r="J97" s="202">
        <f>'[2]11'!K99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'[2]11'!B100</f>
        <v>84</v>
      </c>
      <c r="C98" s="202">
        <f>'[2]11'!C100</f>
        <v>0</v>
      </c>
      <c r="D98" s="202">
        <f>'[2]11'!D100</f>
        <v>0</v>
      </c>
      <c r="E98" s="202">
        <f>'[2]11'!E100</f>
        <v>0</v>
      </c>
      <c r="F98" s="15">
        <f t="shared" si="16"/>
        <v>84</v>
      </c>
      <c r="G98" s="201">
        <f>'[2]11'!H100</f>
        <v>36</v>
      </c>
      <c r="H98" s="202">
        <f>'[2]11'!I100</f>
        <v>0</v>
      </c>
      <c r="I98" s="202">
        <f>'[2]11'!J100</f>
        <v>0</v>
      </c>
      <c r="J98" s="202">
        <f>'[2]11'!K100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0.872</v>
      </c>
      <c r="L99" s="171">
        <f t="shared" si="17"/>
        <v>2.4E-2</v>
      </c>
      <c r="M99" s="171">
        <f t="shared" si="17"/>
        <v>0.8596999999999998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0.8596999999999998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950</v>
      </c>
      <c r="G3" s="16">
        <f>'[3]11'!G5</f>
        <v>0</v>
      </c>
      <c r="H3" s="17">
        <f>SUM(B3:G3)</f>
        <v>1270</v>
      </c>
      <c r="I3" s="15">
        <f>'[3]11'!J5</f>
        <v>-3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950</v>
      </c>
      <c r="G4" s="16">
        <f>'[3]11'!G6</f>
        <v>0</v>
      </c>
      <c r="H4" s="17">
        <f>SUM(B4:G4)</f>
        <v>1270</v>
      </c>
      <c r="I4" s="15">
        <f>'[3]11'!J6</f>
        <v>-3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950</v>
      </c>
      <c r="G5" s="16">
        <f>'[3]11'!G7</f>
        <v>0</v>
      </c>
      <c r="H5" s="17">
        <f t="shared" ref="H5:H68" si="27">SUM(B5:G5)</f>
        <v>1270</v>
      </c>
      <c r="I5" s="15">
        <f>'[3]11'!J7</f>
        <v>-3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950</v>
      </c>
      <c r="G6" s="16">
        <f>'[3]11'!G8</f>
        <v>0</v>
      </c>
      <c r="H6" s="17">
        <f t="shared" si="27"/>
        <v>1270</v>
      </c>
      <c r="I6" s="15">
        <f>'[3]11'!J8</f>
        <v>-3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950</v>
      </c>
      <c r="G7" s="16">
        <f>'[3]11'!G9</f>
        <v>0</v>
      </c>
      <c r="H7" s="17">
        <f t="shared" si="27"/>
        <v>1270</v>
      </c>
      <c r="I7" s="15">
        <f>'[3]11'!J9</f>
        <v>-3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950</v>
      </c>
      <c r="G8" s="16">
        <f>'[3]11'!G10</f>
        <v>0</v>
      </c>
      <c r="H8" s="17">
        <f t="shared" si="27"/>
        <v>1270</v>
      </c>
      <c r="I8" s="15">
        <f>'[3]11'!J10</f>
        <v>-3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950</v>
      </c>
      <c r="G9" s="16">
        <f>'[3]11'!G11</f>
        <v>0</v>
      </c>
      <c r="H9" s="17">
        <f t="shared" si="27"/>
        <v>1270</v>
      </c>
      <c r="I9" s="15">
        <f>'[3]11'!J11</f>
        <v>-3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950</v>
      </c>
      <c r="G10" s="16">
        <f>'[3]11'!G12</f>
        <v>0</v>
      </c>
      <c r="H10" s="17">
        <f t="shared" si="27"/>
        <v>1270</v>
      </c>
      <c r="I10" s="15">
        <f>'[3]11'!J12</f>
        <v>-3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950</v>
      </c>
      <c r="G11" s="16">
        <f>'[3]11'!G13</f>
        <v>0</v>
      </c>
      <c r="H11" s="17">
        <f t="shared" si="27"/>
        <v>1270</v>
      </c>
      <c r="I11" s="15">
        <f>'[3]11'!J13</f>
        <v>-3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950</v>
      </c>
      <c r="G12" s="16">
        <f>'[3]11'!G14</f>
        <v>0</v>
      </c>
      <c r="H12" s="17">
        <f t="shared" si="27"/>
        <v>1270</v>
      </c>
      <c r="I12" s="15">
        <f>'[3]11'!J14</f>
        <v>-3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950</v>
      </c>
      <c r="G13" s="16">
        <f>'[3]11'!G15</f>
        <v>0</v>
      </c>
      <c r="H13" s="17">
        <f t="shared" si="27"/>
        <v>1270</v>
      </c>
      <c r="I13" s="15">
        <f>'[3]11'!J15</f>
        <v>-3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950</v>
      </c>
      <c r="G14" s="16">
        <f>'[3]11'!G16</f>
        <v>0</v>
      </c>
      <c r="H14" s="17">
        <f t="shared" si="27"/>
        <v>1270</v>
      </c>
      <c r="I14" s="15">
        <f>'[3]11'!J16</f>
        <v>-3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950</v>
      </c>
      <c r="G15" s="16">
        <f>'[3]11'!G17</f>
        <v>0</v>
      </c>
      <c r="H15" s="17">
        <f t="shared" si="27"/>
        <v>1270</v>
      </c>
      <c r="I15" s="15">
        <f>'[3]11'!J17</f>
        <v>-3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950</v>
      </c>
      <c r="G16" s="16">
        <f>'[3]11'!G18</f>
        <v>0</v>
      </c>
      <c r="H16" s="17">
        <f t="shared" si="27"/>
        <v>1270</v>
      </c>
      <c r="I16" s="15">
        <f>'[3]11'!J18</f>
        <v>-3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950</v>
      </c>
      <c r="G17" s="16">
        <f>'[3]11'!G19</f>
        <v>0</v>
      </c>
      <c r="H17" s="17">
        <f t="shared" si="27"/>
        <v>1270</v>
      </c>
      <c r="I17" s="15">
        <f>'[3]11'!J19</f>
        <v>-3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950</v>
      </c>
      <c r="G18" s="16">
        <f>'[3]11'!G20</f>
        <v>0</v>
      </c>
      <c r="H18" s="17">
        <f t="shared" si="27"/>
        <v>1270</v>
      </c>
      <c r="I18" s="15">
        <f>'[3]11'!J20</f>
        <v>-3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950</v>
      </c>
      <c r="G19" s="16">
        <f>'[3]11'!G21</f>
        <v>0</v>
      </c>
      <c r="H19" s="17">
        <f t="shared" si="27"/>
        <v>1270</v>
      </c>
      <c r="I19" s="15">
        <f>'[3]11'!J21</f>
        <v>-3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950</v>
      </c>
      <c r="G20" s="16">
        <f>'[3]11'!G22</f>
        <v>0</v>
      </c>
      <c r="H20" s="17">
        <f t="shared" si="27"/>
        <v>1270</v>
      </c>
      <c r="I20" s="15">
        <f>'[3]11'!J22</f>
        <v>-3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950</v>
      </c>
      <c r="G21" s="16">
        <f>'[3]11'!G23</f>
        <v>0</v>
      </c>
      <c r="H21" s="17">
        <f t="shared" si="27"/>
        <v>1270</v>
      </c>
      <c r="I21" s="15">
        <f>'[3]11'!J23</f>
        <v>-3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950</v>
      </c>
      <c r="G22" s="16">
        <f>'[3]11'!G24</f>
        <v>0</v>
      </c>
      <c r="H22" s="17">
        <f t="shared" si="27"/>
        <v>1270</v>
      </c>
      <c r="I22" s="15">
        <f>'[3]11'!J24</f>
        <v>-3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950</v>
      </c>
      <c r="G23" s="16">
        <f>'[3]11'!G25</f>
        <v>0</v>
      </c>
      <c r="H23" s="17">
        <f t="shared" si="27"/>
        <v>1270</v>
      </c>
      <c r="I23" s="15">
        <f>'[3]11'!J25</f>
        <v>-3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950</v>
      </c>
      <c r="G24" s="16">
        <f>'[3]11'!G26</f>
        <v>0</v>
      </c>
      <c r="H24" s="17">
        <f t="shared" si="27"/>
        <v>1270</v>
      </c>
      <c r="I24" s="15">
        <f>'[3]11'!J26</f>
        <v>-3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950</v>
      </c>
      <c r="G25" s="16">
        <f>'[3]11'!G27</f>
        <v>0</v>
      </c>
      <c r="H25" s="17">
        <f t="shared" si="27"/>
        <v>1270</v>
      </c>
      <c r="I25" s="15">
        <f>'[3]11'!J27</f>
        <v>-3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950</v>
      </c>
      <c r="G26" s="16">
        <f>'[3]11'!G28</f>
        <v>0</v>
      </c>
      <c r="H26" s="17">
        <f t="shared" si="27"/>
        <v>1270</v>
      </c>
      <c r="I26" s="15">
        <f>'[3]11'!J28</f>
        <v>-3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950</v>
      </c>
      <c r="G27" s="16">
        <f>'[3]11'!G29</f>
        <v>0</v>
      </c>
      <c r="H27" s="17">
        <f t="shared" si="27"/>
        <v>1270</v>
      </c>
      <c r="I27" s="15">
        <f>'[3]11'!J29</f>
        <v>-3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950</v>
      </c>
      <c r="G28" s="16">
        <f>'[3]11'!G30</f>
        <v>0</v>
      </c>
      <c r="H28" s="17">
        <f t="shared" si="27"/>
        <v>1270</v>
      </c>
      <c r="I28" s="15">
        <f>'[3]11'!J30</f>
        <v>-3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950</v>
      </c>
      <c r="G29" s="16">
        <f>'[3]11'!G31</f>
        <v>0</v>
      </c>
      <c r="H29" s="17">
        <f t="shared" si="27"/>
        <v>1270</v>
      </c>
      <c r="I29" s="15">
        <f>'[3]11'!J31</f>
        <v>-3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950</v>
      </c>
      <c r="G30" s="16">
        <f>'[3]11'!G32</f>
        <v>0</v>
      </c>
      <c r="H30" s="17">
        <f t="shared" si="27"/>
        <v>1270</v>
      </c>
      <c r="I30" s="15">
        <f>'[3]11'!J32</f>
        <v>-3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950</v>
      </c>
      <c r="G31" s="16">
        <f>'[3]11'!G33</f>
        <v>0</v>
      </c>
      <c r="H31" s="17">
        <f t="shared" si="27"/>
        <v>1270</v>
      </c>
      <c r="I31" s="15">
        <f>'[3]11'!J33</f>
        <v>-3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950</v>
      </c>
      <c r="G32" s="16">
        <f>'[3]11'!G34</f>
        <v>0</v>
      </c>
      <c r="H32" s="17">
        <f t="shared" si="27"/>
        <v>1270</v>
      </c>
      <c r="I32" s="15">
        <f>'[3]11'!J34</f>
        <v>-3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950</v>
      </c>
      <c r="G33" s="16">
        <f>'[3]11'!G35</f>
        <v>0</v>
      </c>
      <c r="H33" s="17">
        <f t="shared" si="27"/>
        <v>1270</v>
      </c>
      <c r="I33" s="15">
        <f>'[3]11'!J35</f>
        <v>-3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950</v>
      </c>
      <c r="G34" s="16">
        <f>'[3]11'!G36</f>
        <v>0</v>
      </c>
      <c r="H34" s="17">
        <f t="shared" si="27"/>
        <v>1270</v>
      </c>
      <c r="I34" s="15">
        <f>'[3]11'!J36</f>
        <v>-3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950</v>
      </c>
      <c r="G35" s="16">
        <f>'[3]11'!G37</f>
        <v>0</v>
      </c>
      <c r="H35" s="17">
        <f t="shared" si="27"/>
        <v>1270</v>
      </c>
      <c r="I35" s="15">
        <f>'[3]11'!J37</f>
        <v>-3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950</v>
      </c>
      <c r="G36" s="16">
        <f>'[3]11'!G38</f>
        <v>0</v>
      </c>
      <c r="H36" s="17">
        <f t="shared" si="27"/>
        <v>1270</v>
      </c>
      <c r="I36" s="15">
        <f>'[3]11'!J38</f>
        <v>-3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950</v>
      </c>
      <c r="G37" s="16">
        <f>'[3]11'!G39</f>
        <v>0</v>
      </c>
      <c r="H37" s="17">
        <f t="shared" si="27"/>
        <v>1270</v>
      </c>
      <c r="I37" s="15">
        <f>'[3]11'!J39</f>
        <v>-3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950</v>
      </c>
      <c r="G38" s="16">
        <f>'[3]11'!G40</f>
        <v>0</v>
      </c>
      <c r="H38" s="17">
        <f t="shared" si="27"/>
        <v>1270</v>
      </c>
      <c r="I38" s="15">
        <f>'[3]11'!J40</f>
        <v>-3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950</v>
      </c>
      <c r="G39" s="16">
        <f>'[3]11'!G41</f>
        <v>0</v>
      </c>
      <c r="H39" s="17">
        <f t="shared" si="27"/>
        <v>1270</v>
      </c>
      <c r="I39" s="15">
        <f>'[3]11'!J41</f>
        <v>-3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950</v>
      </c>
      <c r="G40" s="16">
        <f>'[3]11'!G42</f>
        <v>0</v>
      </c>
      <c r="H40" s="17">
        <f t="shared" si="27"/>
        <v>1270</v>
      </c>
      <c r="I40" s="15">
        <f>'[3]11'!J42</f>
        <v>-3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950</v>
      </c>
      <c r="G41" s="16">
        <f>'[3]11'!G43</f>
        <v>0</v>
      </c>
      <c r="H41" s="17">
        <f t="shared" si="27"/>
        <v>1270</v>
      </c>
      <c r="I41" s="15">
        <f>'[3]11'!J43</f>
        <v>-3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950</v>
      </c>
      <c r="G42" s="16">
        <f>'[3]11'!G44</f>
        <v>0</v>
      </c>
      <c r="H42" s="17">
        <f t="shared" si="27"/>
        <v>1270</v>
      </c>
      <c r="I42" s="15">
        <f>'[3]11'!J44</f>
        <v>-3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950</v>
      </c>
      <c r="G43" s="16">
        <f>'[3]11'!G45</f>
        <v>0</v>
      </c>
      <c r="H43" s="17">
        <f t="shared" si="27"/>
        <v>1270</v>
      </c>
      <c r="I43" s="15">
        <f>'[3]11'!J45</f>
        <v>-3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950</v>
      </c>
      <c r="G44" s="16">
        <f>'[3]11'!G46</f>
        <v>0</v>
      </c>
      <c r="H44" s="17">
        <f t="shared" si="27"/>
        <v>1270</v>
      </c>
      <c r="I44" s="15">
        <f>'[3]11'!J46</f>
        <v>-3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950</v>
      </c>
      <c r="G45" s="16">
        <f>'[3]11'!G47</f>
        <v>0</v>
      </c>
      <c r="H45" s="17">
        <f t="shared" si="27"/>
        <v>1270</v>
      </c>
      <c r="I45" s="15">
        <f>'[3]11'!J47</f>
        <v>-3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950</v>
      </c>
      <c r="G46" s="16">
        <f>'[3]11'!G48</f>
        <v>0</v>
      </c>
      <c r="H46" s="17">
        <f t="shared" si="27"/>
        <v>1270</v>
      </c>
      <c r="I46" s="15">
        <f>'[3]11'!J48</f>
        <v>-3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950</v>
      </c>
      <c r="G47" s="16">
        <f>'[3]11'!G49</f>
        <v>0</v>
      </c>
      <c r="H47" s="17">
        <f t="shared" si="27"/>
        <v>1270</v>
      </c>
      <c r="I47" s="15">
        <f>'[3]11'!J49</f>
        <v>-3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950</v>
      </c>
      <c r="G48" s="16">
        <f>'[3]11'!G50</f>
        <v>0</v>
      </c>
      <c r="H48" s="17">
        <f t="shared" si="27"/>
        <v>1270</v>
      </c>
      <c r="I48" s="15">
        <f>'[3]11'!J50</f>
        <v>-3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950</v>
      </c>
      <c r="G49" s="16">
        <f>'[3]11'!G51</f>
        <v>0</v>
      </c>
      <c r="H49" s="17">
        <f t="shared" si="27"/>
        <v>1270</v>
      </c>
      <c r="I49" s="15">
        <f>'[3]11'!J51</f>
        <v>-3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950</v>
      </c>
      <c r="G50" s="16">
        <f>'[3]11'!G52</f>
        <v>0</v>
      </c>
      <c r="H50" s="17">
        <f t="shared" si="27"/>
        <v>1270</v>
      </c>
      <c r="I50" s="15">
        <f>'[3]11'!J52</f>
        <v>-3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930</v>
      </c>
      <c r="G51" s="16">
        <f>'[3]11'!G53</f>
        <v>0</v>
      </c>
      <c r="H51" s="17">
        <f t="shared" si="27"/>
        <v>1250</v>
      </c>
      <c r="I51" s="15">
        <f>'[3]11'!J53</f>
        <v>-3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930</v>
      </c>
      <c r="G52" s="16">
        <f>'[3]11'!G54</f>
        <v>0</v>
      </c>
      <c r="H52" s="17">
        <f t="shared" si="27"/>
        <v>1250</v>
      </c>
      <c r="I52" s="15">
        <f>'[3]11'!J54</f>
        <v>-3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930</v>
      </c>
      <c r="G53" s="16">
        <f>'[3]11'!G55</f>
        <v>0</v>
      </c>
      <c r="H53" s="17">
        <f t="shared" si="27"/>
        <v>1250</v>
      </c>
      <c r="I53" s="15">
        <f>'[3]11'!J55</f>
        <v>-3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930</v>
      </c>
      <c r="G54" s="16">
        <f>'[3]11'!G56</f>
        <v>0</v>
      </c>
      <c r="H54" s="17">
        <f t="shared" si="27"/>
        <v>1250</v>
      </c>
      <c r="I54" s="15">
        <f>'[3]11'!J56</f>
        <v>-3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930</v>
      </c>
      <c r="G55" s="16">
        <f>'[3]11'!G57</f>
        <v>0</v>
      </c>
      <c r="H55" s="17">
        <f t="shared" si="27"/>
        <v>1250</v>
      </c>
      <c r="I55" s="15">
        <f>'[3]11'!J57</f>
        <v>-3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930</v>
      </c>
      <c r="G56" s="16">
        <f>'[3]11'!G58</f>
        <v>0</v>
      </c>
      <c r="H56" s="17">
        <f t="shared" si="27"/>
        <v>1250</v>
      </c>
      <c r="I56" s="15">
        <f>'[3]11'!J58</f>
        <v>-3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930</v>
      </c>
      <c r="G57" s="16">
        <f>'[3]11'!G59</f>
        <v>0</v>
      </c>
      <c r="H57" s="17">
        <f t="shared" si="27"/>
        <v>1250</v>
      </c>
      <c r="I57" s="15">
        <f>'[3]11'!J59</f>
        <v>-3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930</v>
      </c>
      <c r="G58" s="16">
        <f>'[3]11'!G60</f>
        <v>0</v>
      </c>
      <c r="H58" s="17">
        <f t="shared" si="27"/>
        <v>1250</v>
      </c>
      <c r="I58" s="15">
        <f>'[3]11'!J60</f>
        <v>-3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930</v>
      </c>
      <c r="G59" s="16">
        <f>'[3]11'!G61</f>
        <v>0</v>
      </c>
      <c r="H59" s="17">
        <f t="shared" si="27"/>
        <v>1250</v>
      </c>
      <c r="I59" s="15">
        <f>'[3]11'!J61</f>
        <v>-3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930</v>
      </c>
      <c r="G60" s="16">
        <f>'[3]11'!G62</f>
        <v>0</v>
      </c>
      <c r="H60" s="17">
        <f t="shared" si="27"/>
        <v>1250</v>
      </c>
      <c r="I60" s="15">
        <f>'[3]11'!J62</f>
        <v>-3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930</v>
      </c>
      <c r="G61" s="16">
        <f>'[3]11'!G63</f>
        <v>0</v>
      </c>
      <c r="H61" s="17">
        <f t="shared" si="27"/>
        <v>1250</v>
      </c>
      <c r="I61" s="15">
        <f>'[3]11'!J63</f>
        <v>-3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930</v>
      </c>
      <c r="G62" s="16">
        <f>'[3]11'!G64</f>
        <v>0</v>
      </c>
      <c r="H62" s="17">
        <f t="shared" si="27"/>
        <v>1250</v>
      </c>
      <c r="I62" s="15">
        <f>'[3]11'!J64</f>
        <v>-3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930</v>
      </c>
      <c r="G63" s="16">
        <f>'[3]11'!G65</f>
        <v>0</v>
      </c>
      <c r="H63" s="17">
        <f t="shared" si="27"/>
        <v>1250</v>
      </c>
      <c r="I63" s="15">
        <f>'[3]11'!J65</f>
        <v>-3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930</v>
      </c>
      <c r="G64" s="16">
        <f>'[3]11'!G66</f>
        <v>0</v>
      </c>
      <c r="H64" s="17">
        <f t="shared" si="27"/>
        <v>1250</v>
      </c>
      <c r="I64" s="15">
        <f>'[3]11'!J66</f>
        <v>-3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930</v>
      </c>
      <c r="G65" s="16">
        <f>'[3]11'!G67</f>
        <v>0</v>
      </c>
      <c r="H65" s="17">
        <f t="shared" si="27"/>
        <v>1250</v>
      </c>
      <c r="I65" s="15">
        <f>'[3]11'!J67</f>
        <v>-3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930</v>
      </c>
      <c r="G66" s="16">
        <f>'[3]11'!G68</f>
        <v>0</v>
      </c>
      <c r="H66" s="17">
        <f t="shared" si="27"/>
        <v>1250</v>
      </c>
      <c r="I66" s="15">
        <f>'[3]11'!J68</f>
        <v>-3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930</v>
      </c>
      <c r="G67" s="16">
        <f>'[3]11'!G69</f>
        <v>0</v>
      </c>
      <c r="H67" s="17">
        <f t="shared" si="27"/>
        <v>1250</v>
      </c>
      <c r="I67" s="15">
        <f>'[3]11'!J69</f>
        <v>-3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930</v>
      </c>
      <c r="G68" s="16">
        <f>'[3]11'!G70</f>
        <v>0</v>
      </c>
      <c r="H68" s="17">
        <f t="shared" si="27"/>
        <v>1250</v>
      </c>
      <c r="I68" s="15">
        <f>'[3]11'!J70</f>
        <v>-3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930</v>
      </c>
      <c r="G69" s="16">
        <f>'[3]11'!G71</f>
        <v>0</v>
      </c>
      <c r="H69" s="17">
        <f t="shared" ref="H69:H98" si="59">SUM(B69:G69)</f>
        <v>1250</v>
      </c>
      <c r="I69" s="15">
        <f>'[3]11'!J71</f>
        <v>-3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930</v>
      </c>
      <c r="G70" s="16">
        <f>'[3]11'!G72</f>
        <v>0</v>
      </c>
      <c r="H70" s="17">
        <f t="shared" si="59"/>
        <v>1250</v>
      </c>
      <c r="I70" s="15">
        <f>'[3]11'!J72</f>
        <v>-3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930</v>
      </c>
      <c r="G71" s="16">
        <f>'[3]11'!G73</f>
        <v>0</v>
      </c>
      <c r="H71" s="17">
        <f t="shared" si="59"/>
        <v>1250</v>
      </c>
      <c r="I71" s="15">
        <f>'[3]11'!J73</f>
        <v>-3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930</v>
      </c>
      <c r="G72" s="16">
        <f>'[3]11'!G74</f>
        <v>0</v>
      </c>
      <c r="H72" s="17">
        <f t="shared" si="59"/>
        <v>1250</v>
      </c>
      <c r="I72" s="15">
        <f>'[3]11'!J74</f>
        <v>-3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930</v>
      </c>
      <c r="G73" s="16">
        <f>'[3]11'!G75</f>
        <v>0</v>
      </c>
      <c r="H73" s="17">
        <f t="shared" si="59"/>
        <v>1250</v>
      </c>
      <c r="I73" s="15">
        <f>'[3]11'!J75</f>
        <v>-3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930</v>
      </c>
      <c r="G74" s="16">
        <f>'[3]11'!G76</f>
        <v>0</v>
      </c>
      <c r="H74" s="17">
        <f t="shared" si="59"/>
        <v>1250</v>
      </c>
      <c r="I74" s="15">
        <f>'[3]11'!J76</f>
        <v>-3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950</v>
      </c>
      <c r="G75" s="16">
        <f>'[3]11'!G77</f>
        <v>0</v>
      </c>
      <c r="H75" s="17">
        <f t="shared" si="59"/>
        <v>1270</v>
      </c>
      <c r="I75" s="15">
        <f>'[3]11'!J77</f>
        <v>-3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950</v>
      </c>
      <c r="G76" s="16">
        <f>'[3]11'!G78</f>
        <v>0</v>
      </c>
      <c r="H76" s="17">
        <f t="shared" si="59"/>
        <v>1270</v>
      </c>
      <c r="I76" s="15">
        <f>'[3]11'!J78</f>
        <v>-3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950</v>
      </c>
      <c r="G77" s="16">
        <f>'[3]11'!G79</f>
        <v>0</v>
      </c>
      <c r="H77" s="17">
        <f t="shared" si="59"/>
        <v>1270</v>
      </c>
      <c r="I77" s="15">
        <f>'[3]11'!J79</f>
        <v>-3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950</v>
      </c>
      <c r="G78" s="16">
        <f>'[3]11'!G80</f>
        <v>0</v>
      </c>
      <c r="H78" s="17">
        <f t="shared" si="59"/>
        <v>1270</v>
      </c>
      <c r="I78" s="15">
        <f>'[3]11'!J80</f>
        <v>-3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950</v>
      </c>
      <c r="G79" s="16">
        <f>'[3]11'!G81</f>
        <v>0</v>
      </c>
      <c r="H79" s="17">
        <f t="shared" si="59"/>
        <v>1270</v>
      </c>
      <c r="I79" s="15">
        <f>'[3]11'!J81</f>
        <v>-3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950</v>
      </c>
      <c r="G80" s="16">
        <f>'[3]11'!G82</f>
        <v>0</v>
      </c>
      <c r="H80" s="17">
        <f t="shared" si="59"/>
        <v>1270</v>
      </c>
      <c r="I80" s="15">
        <f>'[3]11'!J82</f>
        <v>-3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950</v>
      </c>
      <c r="G81" s="16">
        <f>'[3]11'!G83</f>
        <v>0</v>
      </c>
      <c r="H81" s="17">
        <f t="shared" si="59"/>
        <v>1270</v>
      </c>
      <c r="I81" s="15">
        <f>'[3]11'!J83</f>
        <v>-3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950</v>
      </c>
      <c r="G82" s="16">
        <f>'[3]11'!G84</f>
        <v>0</v>
      </c>
      <c r="H82" s="17">
        <f t="shared" si="59"/>
        <v>1270</v>
      </c>
      <c r="I82" s="15">
        <f>'[3]11'!J84</f>
        <v>-3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950</v>
      </c>
      <c r="G83" s="16">
        <f>'[3]11'!G85</f>
        <v>0</v>
      </c>
      <c r="H83" s="17">
        <f t="shared" si="59"/>
        <v>1270</v>
      </c>
      <c r="I83" s="15">
        <f>'[3]11'!J85</f>
        <v>-3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950</v>
      </c>
      <c r="G84" s="16">
        <f>'[3]11'!G86</f>
        <v>0</v>
      </c>
      <c r="H84" s="17">
        <f t="shared" si="59"/>
        <v>1270</v>
      </c>
      <c r="I84" s="15">
        <f>'[3]11'!J86</f>
        <v>-3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950</v>
      </c>
      <c r="G85" s="16">
        <f>'[3]11'!G87</f>
        <v>0</v>
      </c>
      <c r="H85" s="17">
        <f t="shared" si="59"/>
        <v>1270</v>
      </c>
      <c r="I85" s="15">
        <f>'[3]11'!J87</f>
        <v>-3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950</v>
      </c>
      <c r="G86" s="16">
        <f>'[3]11'!G88</f>
        <v>0</v>
      </c>
      <c r="H86" s="17">
        <f t="shared" si="59"/>
        <v>1270</v>
      </c>
      <c r="I86" s="15">
        <f>'[3]11'!J88</f>
        <v>-3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950</v>
      </c>
      <c r="G87" s="16">
        <f>'[3]11'!G89</f>
        <v>0</v>
      </c>
      <c r="H87" s="17">
        <f t="shared" si="59"/>
        <v>1270</v>
      </c>
      <c r="I87" s="15">
        <f>'[3]11'!J89</f>
        <v>-3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950</v>
      </c>
      <c r="G88" s="16">
        <f>'[3]11'!G90</f>
        <v>0</v>
      </c>
      <c r="H88" s="17">
        <f t="shared" si="59"/>
        <v>1270</v>
      </c>
      <c r="I88" s="15">
        <f>'[3]11'!J90</f>
        <v>-3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950</v>
      </c>
      <c r="G89" s="16">
        <f>'[3]11'!G91</f>
        <v>0</v>
      </c>
      <c r="H89" s="17">
        <f t="shared" si="59"/>
        <v>1270</v>
      </c>
      <c r="I89" s="15">
        <f>'[3]11'!J91</f>
        <v>-3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950</v>
      </c>
      <c r="G90" s="16">
        <f>'[3]11'!G92</f>
        <v>0</v>
      </c>
      <c r="H90" s="17">
        <f t="shared" si="59"/>
        <v>1270</v>
      </c>
      <c r="I90" s="15">
        <f>'[3]11'!J92</f>
        <v>-3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950</v>
      </c>
      <c r="G91" s="16">
        <f>'[3]11'!G93</f>
        <v>0</v>
      </c>
      <c r="H91" s="17">
        <f t="shared" si="59"/>
        <v>1270</v>
      </c>
      <c r="I91" s="15">
        <f>'[3]11'!J93</f>
        <v>-3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950</v>
      </c>
      <c r="G92" s="16">
        <f>'[3]11'!G94</f>
        <v>0</v>
      </c>
      <c r="H92" s="17">
        <f t="shared" si="59"/>
        <v>1270</v>
      </c>
      <c r="I92" s="15">
        <f>'[3]11'!J94</f>
        <v>-3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950</v>
      </c>
      <c r="G93" s="16">
        <f>'[3]11'!G95</f>
        <v>0</v>
      </c>
      <c r="H93" s="17">
        <f t="shared" si="59"/>
        <v>1270</v>
      </c>
      <c r="I93" s="15">
        <f>'[3]11'!J95</f>
        <v>-3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950</v>
      </c>
      <c r="G94" s="16">
        <f>'[3]11'!G96</f>
        <v>0</v>
      </c>
      <c r="H94" s="17">
        <f t="shared" si="59"/>
        <v>1270</v>
      </c>
      <c r="I94" s="15">
        <f>'[3]11'!J96</f>
        <v>-3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950</v>
      </c>
      <c r="G95" s="16">
        <f>'[3]11'!G97</f>
        <v>0</v>
      </c>
      <c r="H95" s="17">
        <f t="shared" si="59"/>
        <v>1270</v>
      </c>
      <c r="I95" s="15">
        <f>'[3]11'!J97</f>
        <v>-3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950</v>
      </c>
      <c r="G96" s="16">
        <f>'[3]11'!G98</f>
        <v>0</v>
      </c>
      <c r="H96" s="17">
        <f t="shared" si="59"/>
        <v>1270</v>
      </c>
      <c r="I96" s="15">
        <f>'[3]11'!J98</f>
        <v>-3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950</v>
      </c>
      <c r="G97" s="16">
        <f>'[3]11'!G99</f>
        <v>0</v>
      </c>
      <c r="H97" s="17">
        <f t="shared" si="59"/>
        <v>1270</v>
      </c>
      <c r="I97" s="15">
        <f>'[3]11'!J99</f>
        <v>-3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950</v>
      </c>
      <c r="G98" s="16">
        <f>'[3]11'!G100</f>
        <v>0</v>
      </c>
      <c r="H98" s="17">
        <f t="shared" si="59"/>
        <v>1270</v>
      </c>
      <c r="I98" s="15">
        <f>'[3]11'!J100</f>
        <v>-3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-0.5</v>
      </c>
      <c r="P3">
        <v>-0.14144999999999996</v>
      </c>
      <c r="Q3">
        <v>-8.0350000000000005E-2</v>
      </c>
      <c r="R3">
        <v>-3.0300000000000004E-2</v>
      </c>
      <c r="S3">
        <v>-0.1515</v>
      </c>
      <c r="T3">
        <v>-9.64E-2</v>
      </c>
      <c r="U3" s="156">
        <f t="shared" ref="U3:U66" si="2">SUM(P3:T3)</f>
        <v>-0.49999999999999994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-0.5</v>
      </c>
      <c r="P4">
        <v>-0.14144999999999996</v>
      </c>
      <c r="Q4">
        <v>-8.0350000000000005E-2</v>
      </c>
      <c r="R4">
        <v>-3.0300000000000004E-2</v>
      </c>
      <c r="S4">
        <v>-0.1515</v>
      </c>
      <c r="T4">
        <v>-9.64E-2</v>
      </c>
      <c r="U4" s="156">
        <f t="shared" si="2"/>
        <v>-0.49999999999999994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-0.5</v>
      </c>
      <c r="P5">
        <v>-0.14144999999999996</v>
      </c>
      <c r="Q5">
        <v>-8.0350000000000005E-2</v>
      </c>
      <c r="R5">
        <v>-3.0300000000000004E-2</v>
      </c>
      <c r="S5">
        <v>-0.1515</v>
      </c>
      <c r="T5">
        <v>-9.64E-2</v>
      </c>
      <c r="U5" s="156">
        <f t="shared" si="2"/>
        <v>-0.49999999999999994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-0.5</v>
      </c>
      <c r="P6">
        <v>-0.14144999999999996</v>
      </c>
      <c r="Q6">
        <v>-8.0350000000000005E-2</v>
      </c>
      <c r="R6">
        <v>-3.0300000000000004E-2</v>
      </c>
      <c r="S6">
        <v>-0.1515</v>
      </c>
      <c r="T6">
        <v>-9.64E-2</v>
      </c>
      <c r="U6" s="156">
        <f t="shared" si="2"/>
        <v>-0.49999999999999994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-0.5</v>
      </c>
      <c r="P7">
        <v>-0.14144999999999996</v>
      </c>
      <c r="Q7">
        <v>-8.0350000000000005E-2</v>
      </c>
      <c r="R7">
        <v>-3.0300000000000004E-2</v>
      </c>
      <c r="S7">
        <v>-0.1515</v>
      </c>
      <c r="T7">
        <v>-9.64E-2</v>
      </c>
      <c r="U7" s="156">
        <f t="shared" si="2"/>
        <v>-0.49999999999999994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-0.5</v>
      </c>
      <c r="P8">
        <v>-0.14144999999999996</v>
      </c>
      <c r="Q8">
        <v>-8.0350000000000005E-2</v>
      </c>
      <c r="R8">
        <v>-3.0300000000000004E-2</v>
      </c>
      <c r="S8">
        <v>-0.1515</v>
      </c>
      <c r="T8">
        <v>-9.64E-2</v>
      </c>
      <c r="U8" s="156">
        <f t="shared" si="2"/>
        <v>-0.49999999999999994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-0.5</v>
      </c>
      <c r="P9">
        <v>-0.14144999999999996</v>
      </c>
      <c r="Q9">
        <v>-8.0350000000000005E-2</v>
      </c>
      <c r="R9">
        <v>-3.0300000000000004E-2</v>
      </c>
      <c r="S9">
        <v>-0.1515</v>
      </c>
      <c r="T9">
        <v>-9.64E-2</v>
      </c>
      <c r="U9" s="156">
        <f t="shared" si="2"/>
        <v>-0.49999999999999994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-0.5</v>
      </c>
      <c r="P10">
        <v>-0.14144999999999996</v>
      </c>
      <c r="Q10">
        <v>-8.0350000000000005E-2</v>
      </c>
      <c r="R10">
        <v>-3.0300000000000004E-2</v>
      </c>
      <c r="S10">
        <v>-0.1515</v>
      </c>
      <c r="T10">
        <v>-9.64E-2</v>
      </c>
      <c r="U10" s="156">
        <f t="shared" si="2"/>
        <v>-0.49999999999999994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-0.5</v>
      </c>
      <c r="P11">
        <v>-0.14144999999999996</v>
      </c>
      <c r="Q11">
        <v>-8.0350000000000005E-2</v>
      </c>
      <c r="R11">
        <v>-3.0300000000000004E-2</v>
      </c>
      <c r="S11">
        <v>-0.1515</v>
      </c>
      <c r="T11">
        <v>-9.64E-2</v>
      </c>
      <c r="U11" s="156">
        <f t="shared" si="2"/>
        <v>-0.49999999999999994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-0.5</v>
      </c>
      <c r="P12">
        <v>-0.14144999999999996</v>
      </c>
      <c r="Q12">
        <v>-8.0350000000000005E-2</v>
      </c>
      <c r="R12">
        <v>-3.0300000000000004E-2</v>
      </c>
      <c r="S12">
        <v>-0.1515</v>
      </c>
      <c r="T12">
        <v>-9.64E-2</v>
      </c>
      <c r="U12" s="156">
        <f t="shared" si="2"/>
        <v>-0.49999999999999994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-0.5</v>
      </c>
      <c r="P13">
        <v>-0.14144999999999996</v>
      </c>
      <c r="Q13">
        <v>-8.0350000000000005E-2</v>
      </c>
      <c r="R13">
        <v>-3.0300000000000004E-2</v>
      </c>
      <c r="S13">
        <v>-0.1515</v>
      </c>
      <c r="T13">
        <v>-9.64E-2</v>
      </c>
      <c r="U13" s="156">
        <f t="shared" si="2"/>
        <v>-0.49999999999999994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-0.5</v>
      </c>
      <c r="P14">
        <v>-0.14144999999999996</v>
      </c>
      <c r="Q14">
        <v>-8.0350000000000005E-2</v>
      </c>
      <c r="R14">
        <v>-3.0300000000000004E-2</v>
      </c>
      <c r="S14">
        <v>-0.1515</v>
      </c>
      <c r="T14">
        <v>-9.64E-2</v>
      </c>
      <c r="U14" s="156">
        <f t="shared" si="2"/>
        <v>-0.49999999999999994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-0.5</v>
      </c>
      <c r="P15">
        <v>-0.14144999999999996</v>
      </c>
      <c r="Q15">
        <v>-8.0350000000000005E-2</v>
      </c>
      <c r="R15">
        <v>-3.0300000000000004E-2</v>
      </c>
      <c r="S15">
        <v>-0.1515</v>
      </c>
      <c r="T15">
        <v>-9.64E-2</v>
      </c>
      <c r="U15" s="156">
        <f t="shared" si="2"/>
        <v>-0.49999999999999994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-0.5</v>
      </c>
      <c r="P16">
        <v>-0.14144999999999996</v>
      </c>
      <c r="Q16">
        <v>-8.0350000000000005E-2</v>
      </c>
      <c r="R16">
        <v>-3.0300000000000004E-2</v>
      </c>
      <c r="S16">
        <v>-0.1515</v>
      </c>
      <c r="T16">
        <v>-9.64E-2</v>
      </c>
      <c r="U16" s="156">
        <f t="shared" si="2"/>
        <v>-0.49999999999999994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-0.5</v>
      </c>
      <c r="P17">
        <v>-0.14144999999999996</v>
      </c>
      <c r="Q17">
        <v>-8.0350000000000005E-2</v>
      </c>
      <c r="R17">
        <v>-3.0300000000000004E-2</v>
      </c>
      <c r="S17">
        <v>-0.1515</v>
      </c>
      <c r="T17">
        <v>-9.64E-2</v>
      </c>
      <c r="U17" s="156">
        <f t="shared" si="2"/>
        <v>-0.49999999999999994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-0.5</v>
      </c>
      <c r="P18">
        <v>-0.14144999999999996</v>
      </c>
      <c r="Q18">
        <v>-8.0350000000000005E-2</v>
      </c>
      <c r="R18">
        <v>-3.0300000000000004E-2</v>
      </c>
      <c r="S18">
        <v>-0.1515</v>
      </c>
      <c r="T18">
        <v>-9.64E-2</v>
      </c>
      <c r="U18" s="156">
        <f t="shared" si="2"/>
        <v>-0.49999999999999994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-0.5</v>
      </c>
      <c r="P19">
        <v>-0.14144999999999996</v>
      </c>
      <c r="Q19">
        <v>-8.0350000000000005E-2</v>
      </c>
      <c r="R19">
        <v>-3.0300000000000004E-2</v>
      </c>
      <c r="S19">
        <v>-0.1515</v>
      </c>
      <c r="T19">
        <v>-9.64E-2</v>
      </c>
      <c r="U19" s="156">
        <f t="shared" si="2"/>
        <v>-0.49999999999999994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-0.5</v>
      </c>
      <c r="P20">
        <v>-0.14144999999999996</v>
      </c>
      <c r="Q20">
        <v>-8.0350000000000005E-2</v>
      </c>
      <c r="R20">
        <v>-3.0300000000000004E-2</v>
      </c>
      <c r="S20">
        <v>-0.1515</v>
      </c>
      <c r="T20">
        <v>-9.64E-2</v>
      </c>
      <c r="U20" s="156">
        <f t="shared" si="2"/>
        <v>-0.49999999999999994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-0.5</v>
      </c>
      <c r="P21">
        <v>-0.14144999999999996</v>
      </c>
      <c r="Q21">
        <v>-8.0350000000000005E-2</v>
      </c>
      <c r="R21">
        <v>-3.0300000000000004E-2</v>
      </c>
      <c r="S21">
        <v>-0.1515</v>
      </c>
      <c r="T21">
        <v>-9.64E-2</v>
      </c>
      <c r="U21" s="156">
        <f t="shared" si="2"/>
        <v>-0.49999999999999994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-0.5</v>
      </c>
      <c r="P22">
        <v>-0.14144999999999996</v>
      </c>
      <c r="Q22">
        <v>-8.0350000000000005E-2</v>
      </c>
      <c r="R22">
        <v>-3.0300000000000004E-2</v>
      </c>
      <c r="S22">
        <v>-0.1515</v>
      </c>
      <c r="T22">
        <v>-9.64E-2</v>
      </c>
      <c r="U22" s="156">
        <f t="shared" si="2"/>
        <v>-0.49999999999999994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-0.5</v>
      </c>
      <c r="P23">
        <v>-0.14144999999999996</v>
      </c>
      <c r="Q23">
        <v>-8.0350000000000005E-2</v>
      </c>
      <c r="R23">
        <v>-3.0300000000000004E-2</v>
      </c>
      <c r="S23">
        <v>-0.1515</v>
      </c>
      <c r="T23">
        <v>-9.64E-2</v>
      </c>
      <c r="U23" s="156">
        <f t="shared" si="2"/>
        <v>-0.49999999999999994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-0.5</v>
      </c>
      <c r="P24">
        <v>-0.14144999999999996</v>
      </c>
      <c r="Q24">
        <v>-8.0350000000000005E-2</v>
      </c>
      <c r="R24">
        <v>-3.0300000000000004E-2</v>
      </c>
      <c r="S24">
        <v>-0.1515</v>
      </c>
      <c r="T24">
        <v>-9.64E-2</v>
      </c>
      <c r="U24" s="156">
        <f t="shared" si="2"/>
        <v>-0.49999999999999994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-0.5</v>
      </c>
      <c r="P25">
        <v>-0.14144999999999996</v>
      </c>
      <c r="Q25">
        <v>-8.0350000000000005E-2</v>
      </c>
      <c r="R25">
        <v>-3.0300000000000004E-2</v>
      </c>
      <c r="S25">
        <v>-0.1515</v>
      </c>
      <c r="T25">
        <v>-9.64E-2</v>
      </c>
      <c r="U25" s="156">
        <f t="shared" si="2"/>
        <v>-0.49999999999999994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-0.5</v>
      </c>
      <c r="P26">
        <v>-0.14144999999999996</v>
      </c>
      <c r="Q26">
        <v>-8.0350000000000005E-2</v>
      </c>
      <c r="R26">
        <v>-3.0300000000000004E-2</v>
      </c>
      <c r="S26">
        <v>-0.1515</v>
      </c>
      <c r="T26">
        <v>-9.64E-2</v>
      </c>
      <c r="U26" s="156">
        <f t="shared" si="2"/>
        <v>-0.49999999999999994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-0.5</v>
      </c>
      <c r="P27">
        <v>-0.14144999999999996</v>
      </c>
      <c r="Q27">
        <v>-8.0350000000000005E-2</v>
      </c>
      <c r="R27">
        <v>-3.0300000000000004E-2</v>
      </c>
      <c r="S27">
        <v>-0.1515</v>
      </c>
      <c r="T27">
        <v>-9.64E-2</v>
      </c>
      <c r="U27" s="156">
        <f t="shared" si="2"/>
        <v>-0.49999999999999994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-0.5</v>
      </c>
      <c r="P28">
        <v>-0.14144999999999996</v>
      </c>
      <c r="Q28">
        <v>-8.0350000000000005E-2</v>
      </c>
      <c r="R28">
        <v>-3.0300000000000004E-2</v>
      </c>
      <c r="S28">
        <v>-0.1515</v>
      </c>
      <c r="T28">
        <v>-9.64E-2</v>
      </c>
      <c r="U28" s="156">
        <f t="shared" si="2"/>
        <v>-0.49999999999999994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-0.5</v>
      </c>
      <c r="P29">
        <v>-0.14144999999999996</v>
      </c>
      <c r="Q29">
        <v>-8.0350000000000005E-2</v>
      </c>
      <c r="R29">
        <v>-3.0300000000000004E-2</v>
      </c>
      <c r="S29">
        <v>-0.1515</v>
      </c>
      <c r="T29">
        <v>-9.64E-2</v>
      </c>
      <c r="U29" s="156">
        <f t="shared" si="2"/>
        <v>-0.49999999999999994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-0.5</v>
      </c>
      <c r="P30">
        <v>-0.14144999999999996</v>
      </c>
      <c r="Q30">
        <v>-8.0350000000000005E-2</v>
      </c>
      <c r="R30">
        <v>-3.0300000000000004E-2</v>
      </c>
      <c r="S30">
        <v>-0.1515</v>
      </c>
      <c r="T30">
        <v>-9.64E-2</v>
      </c>
      <c r="U30" s="156">
        <f t="shared" si="2"/>
        <v>-0.49999999999999994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-0.5</v>
      </c>
      <c r="P31">
        <v>-0.14144999999999996</v>
      </c>
      <c r="Q31">
        <v>-8.0350000000000005E-2</v>
      </c>
      <c r="R31">
        <v>-3.0300000000000004E-2</v>
      </c>
      <c r="S31">
        <v>-0.1515</v>
      </c>
      <c r="T31">
        <v>-9.64E-2</v>
      </c>
      <c r="U31" s="156">
        <f t="shared" si="2"/>
        <v>-0.49999999999999994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-0.5</v>
      </c>
      <c r="P32">
        <v>-0.14144999999999996</v>
      </c>
      <c r="Q32">
        <v>-8.0350000000000005E-2</v>
      </c>
      <c r="R32">
        <v>-3.0300000000000004E-2</v>
      </c>
      <c r="S32">
        <v>-0.1515</v>
      </c>
      <c r="T32">
        <v>-9.64E-2</v>
      </c>
      <c r="U32" s="156">
        <f t="shared" si="2"/>
        <v>-0.49999999999999994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-0.5</v>
      </c>
      <c r="P33">
        <v>-0.14144999999999996</v>
      </c>
      <c r="Q33">
        <v>-8.0350000000000005E-2</v>
      </c>
      <c r="R33">
        <v>-3.0300000000000004E-2</v>
      </c>
      <c r="S33">
        <v>-0.1515</v>
      </c>
      <c r="T33">
        <v>-9.64E-2</v>
      </c>
      <c r="U33" s="156">
        <f t="shared" si="2"/>
        <v>-0.49999999999999994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-0.5</v>
      </c>
      <c r="P34">
        <v>-0.14144999999999996</v>
      </c>
      <c r="Q34">
        <v>-8.0350000000000005E-2</v>
      </c>
      <c r="R34">
        <v>-3.0300000000000004E-2</v>
      </c>
      <c r="S34">
        <v>-0.1515</v>
      </c>
      <c r="T34">
        <v>-9.64E-2</v>
      </c>
      <c r="U34" s="156">
        <f t="shared" si="2"/>
        <v>-0.49999999999999994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-0.5</v>
      </c>
      <c r="P35">
        <v>-0.14144999999999996</v>
      </c>
      <c r="Q35">
        <v>-8.0350000000000005E-2</v>
      </c>
      <c r="R35">
        <v>-3.0300000000000004E-2</v>
      </c>
      <c r="S35">
        <v>-0.1515</v>
      </c>
      <c r="T35">
        <v>-9.64E-2</v>
      </c>
      <c r="U35" s="156">
        <f t="shared" si="2"/>
        <v>-0.49999999999999994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-0.5</v>
      </c>
      <c r="P36">
        <v>-0.14144999999999996</v>
      </c>
      <c r="Q36">
        <v>-8.0350000000000005E-2</v>
      </c>
      <c r="R36">
        <v>-3.0300000000000004E-2</v>
      </c>
      <c r="S36">
        <v>-0.1515</v>
      </c>
      <c r="T36">
        <v>-9.64E-2</v>
      </c>
      <c r="U36" s="156">
        <f t="shared" si="2"/>
        <v>-0.49999999999999994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-0.5</v>
      </c>
      <c r="P37">
        <v>-0.14144999999999996</v>
      </c>
      <c r="Q37">
        <v>-8.0350000000000005E-2</v>
      </c>
      <c r="R37">
        <v>-3.0300000000000004E-2</v>
      </c>
      <c r="S37">
        <v>-0.1515</v>
      </c>
      <c r="T37">
        <v>-9.64E-2</v>
      </c>
      <c r="U37" s="156">
        <f t="shared" si="2"/>
        <v>-0.49999999999999994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-0.5</v>
      </c>
      <c r="P38">
        <v>-0.14144999999999996</v>
      </c>
      <c r="Q38">
        <v>-8.0350000000000005E-2</v>
      </c>
      <c r="R38">
        <v>-3.0300000000000004E-2</v>
      </c>
      <c r="S38">
        <v>-0.1515</v>
      </c>
      <c r="T38">
        <v>-9.64E-2</v>
      </c>
      <c r="U38" s="156">
        <f t="shared" si="2"/>
        <v>-0.49999999999999994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-0.5</v>
      </c>
      <c r="P39">
        <v>-0.14144999999999996</v>
      </c>
      <c r="Q39">
        <v>-8.0350000000000005E-2</v>
      </c>
      <c r="R39">
        <v>-3.0300000000000004E-2</v>
      </c>
      <c r="S39">
        <v>-0.1515</v>
      </c>
      <c r="T39">
        <v>-9.64E-2</v>
      </c>
      <c r="U39" s="156">
        <f t="shared" si="2"/>
        <v>-0.49999999999999994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-0.5</v>
      </c>
      <c r="P40">
        <v>-0.14144999999999996</v>
      </c>
      <c r="Q40">
        <v>-8.0350000000000005E-2</v>
      </c>
      <c r="R40">
        <v>-3.0300000000000004E-2</v>
      </c>
      <c r="S40">
        <v>-0.1515</v>
      </c>
      <c r="T40">
        <v>-9.64E-2</v>
      </c>
      <c r="U40" s="156">
        <f t="shared" si="2"/>
        <v>-0.49999999999999994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-0.5</v>
      </c>
      <c r="P41">
        <v>-0.14144999999999996</v>
      </c>
      <c r="Q41">
        <v>-8.0350000000000005E-2</v>
      </c>
      <c r="R41">
        <v>-3.0300000000000004E-2</v>
      </c>
      <c r="S41">
        <v>-0.1515</v>
      </c>
      <c r="T41">
        <v>-9.64E-2</v>
      </c>
      <c r="U41" s="156">
        <f t="shared" si="2"/>
        <v>-0.49999999999999994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-0.5</v>
      </c>
      <c r="P42">
        <v>-0.14144999999999996</v>
      </c>
      <c r="Q42">
        <v>-8.0350000000000005E-2</v>
      </c>
      <c r="R42">
        <v>-3.0300000000000004E-2</v>
      </c>
      <c r="S42">
        <v>-0.1515</v>
      </c>
      <c r="T42">
        <v>-9.64E-2</v>
      </c>
      <c r="U42" s="156">
        <f t="shared" si="2"/>
        <v>-0.49999999999999994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-0.5</v>
      </c>
      <c r="P43">
        <v>-0.14144999999999996</v>
      </c>
      <c r="Q43">
        <v>-8.0350000000000005E-2</v>
      </c>
      <c r="R43">
        <v>-3.0300000000000004E-2</v>
      </c>
      <c r="S43">
        <v>-0.1515</v>
      </c>
      <c r="T43">
        <v>-9.64E-2</v>
      </c>
      <c r="U43" s="156">
        <f t="shared" si="2"/>
        <v>-0.49999999999999994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-0.5</v>
      </c>
      <c r="P44">
        <v>-0.14144999999999996</v>
      </c>
      <c r="Q44">
        <v>-8.0350000000000005E-2</v>
      </c>
      <c r="R44">
        <v>-3.0300000000000004E-2</v>
      </c>
      <c r="S44">
        <v>-0.1515</v>
      </c>
      <c r="T44">
        <v>-9.64E-2</v>
      </c>
      <c r="U44" s="156">
        <f t="shared" si="2"/>
        <v>-0.49999999999999994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-0.5</v>
      </c>
      <c r="P45">
        <v>-0.14144999999999996</v>
      </c>
      <c r="Q45">
        <v>-8.0350000000000005E-2</v>
      </c>
      <c r="R45">
        <v>-3.0300000000000004E-2</v>
      </c>
      <c r="S45">
        <v>-0.1515</v>
      </c>
      <c r="T45">
        <v>-9.64E-2</v>
      </c>
      <c r="U45" s="156">
        <f t="shared" si="2"/>
        <v>-0.49999999999999994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-0.5</v>
      </c>
      <c r="P46">
        <v>-0.14144999999999996</v>
      </c>
      <c r="Q46">
        <v>-8.0350000000000005E-2</v>
      </c>
      <c r="R46">
        <v>-3.0300000000000004E-2</v>
      </c>
      <c r="S46">
        <v>-0.1515</v>
      </c>
      <c r="T46">
        <v>-9.64E-2</v>
      </c>
      <c r="U46" s="156">
        <f t="shared" si="2"/>
        <v>-0.49999999999999994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-0.5</v>
      </c>
      <c r="P47">
        <v>-0.14144999999999996</v>
      </c>
      <c r="Q47">
        <v>-8.0350000000000005E-2</v>
      </c>
      <c r="R47">
        <v>-3.0300000000000004E-2</v>
      </c>
      <c r="S47">
        <v>-0.1515</v>
      </c>
      <c r="T47">
        <v>-9.64E-2</v>
      </c>
      <c r="U47" s="156">
        <f t="shared" si="2"/>
        <v>-0.49999999999999994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-0.5</v>
      </c>
      <c r="P48">
        <v>-0.14144999999999996</v>
      </c>
      <c r="Q48">
        <v>-8.0350000000000005E-2</v>
      </c>
      <c r="R48">
        <v>-3.0300000000000004E-2</v>
      </c>
      <c r="S48">
        <v>-0.1515</v>
      </c>
      <c r="T48">
        <v>-9.64E-2</v>
      </c>
      <c r="U48" s="156">
        <f t="shared" si="2"/>
        <v>-0.49999999999999994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-0.5</v>
      </c>
      <c r="P49">
        <v>-0.14144999999999996</v>
      </c>
      <c r="Q49">
        <v>-8.0350000000000005E-2</v>
      </c>
      <c r="R49">
        <v>-3.0300000000000004E-2</v>
      </c>
      <c r="S49">
        <v>-0.1515</v>
      </c>
      <c r="T49">
        <v>-9.64E-2</v>
      </c>
      <c r="U49" s="156">
        <f t="shared" si="2"/>
        <v>-0.49999999999999994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-0.5</v>
      </c>
      <c r="P50">
        <v>-0.14144999999999996</v>
      </c>
      <c r="Q50">
        <v>-8.0350000000000005E-2</v>
      </c>
      <c r="R50">
        <v>-3.0300000000000004E-2</v>
      </c>
      <c r="S50">
        <v>-0.1515</v>
      </c>
      <c r="T50">
        <v>-9.64E-2</v>
      </c>
      <c r="U50" s="156">
        <f t="shared" si="2"/>
        <v>-0.49999999999999994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-0.5</v>
      </c>
      <c r="P51">
        <v>-0.14144999999999996</v>
      </c>
      <c r="Q51">
        <v>-8.0350000000000005E-2</v>
      </c>
      <c r="R51">
        <v>-3.0300000000000004E-2</v>
      </c>
      <c r="S51">
        <v>-0.1515</v>
      </c>
      <c r="T51">
        <v>-9.64E-2</v>
      </c>
      <c r="U51" s="156">
        <f t="shared" si="2"/>
        <v>-0.49999999999999994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-0.5</v>
      </c>
      <c r="P52">
        <v>-0.14144999999999996</v>
      </c>
      <c r="Q52">
        <v>-8.0350000000000005E-2</v>
      </c>
      <c r="R52">
        <v>-3.0300000000000004E-2</v>
      </c>
      <c r="S52">
        <v>-0.1515</v>
      </c>
      <c r="T52">
        <v>-9.64E-2</v>
      </c>
      <c r="U52" s="156">
        <f t="shared" si="2"/>
        <v>-0.49999999999999994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-0.5</v>
      </c>
      <c r="P53">
        <v>-0.14144999999999996</v>
      </c>
      <c r="Q53">
        <v>-8.0350000000000005E-2</v>
      </c>
      <c r="R53">
        <v>-3.0300000000000004E-2</v>
      </c>
      <c r="S53">
        <v>-0.1515</v>
      </c>
      <c r="T53">
        <v>-9.64E-2</v>
      </c>
      <c r="U53" s="156">
        <f t="shared" si="2"/>
        <v>-0.49999999999999994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-0.5</v>
      </c>
      <c r="P54">
        <v>-0.14144999999999996</v>
      </c>
      <c r="Q54">
        <v>-8.0350000000000005E-2</v>
      </c>
      <c r="R54">
        <v>-3.0300000000000004E-2</v>
      </c>
      <c r="S54">
        <v>-0.1515</v>
      </c>
      <c r="T54">
        <v>-9.64E-2</v>
      </c>
      <c r="U54" s="156">
        <f t="shared" si="2"/>
        <v>-0.49999999999999994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-0.5</v>
      </c>
      <c r="P55">
        <v>-0.14144999999999996</v>
      </c>
      <c r="Q55">
        <v>-8.0350000000000005E-2</v>
      </c>
      <c r="R55">
        <v>-3.0300000000000004E-2</v>
      </c>
      <c r="S55">
        <v>-0.1515</v>
      </c>
      <c r="T55">
        <v>-9.64E-2</v>
      </c>
      <c r="U55" s="156">
        <f t="shared" si="2"/>
        <v>-0.49999999999999994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-0.5</v>
      </c>
      <c r="P56">
        <v>-0.14144999999999996</v>
      </c>
      <c r="Q56">
        <v>-8.0350000000000005E-2</v>
      </c>
      <c r="R56">
        <v>-3.0300000000000004E-2</v>
      </c>
      <c r="S56">
        <v>-0.1515</v>
      </c>
      <c r="T56">
        <v>-9.64E-2</v>
      </c>
      <c r="U56" s="156">
        <f t="shared" si="2"/>
        <v>-0.49999999999999994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-0.5</v>
      </c>
      <c r="P57">
        <v>-0.14144999999999996</v>
      </c>
      <c r="Q57">
        <v>-8.0350000000000005E-2</v>
      </c>
      <c r="R57">
        <v>-3.0300000000000004E-2</v>
      </c>
      <c r="S57">
        <v>-0.1515</v>
      </c>
      <c r="T57">
        <v>-9.64E-2</v>
      </c>
      <c r="U57" s="156">
        <f t="shared" si="2"/>
        <v>-0.49999999999999994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-0.5</v>
      </c>
      <c r="P58">
        <v>-0.14144999999999996</v>
      </c>
      <c r="Q58">
        <v>-8.0350000000000005E-2</v>
      </c>
      <c r="R58">
        <v>-3.0300000000000004E-2</v>
      </c>
      <c r="S58">
        <v>-0.1515</v>
      </c>
      <c r="T58">
        <v>-9.64E-2</v>
      </c>
      <c r="U58" s="156">
        <f t="shared" si="2"/>
        <v>-0.49999999999999994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-0.5</v>
      </c>
      <c r="P59">
        <v>-0.14144999999999996</v>
      </c>
      <c r="Q59">
        <v>-8.0350000000000005E-2</v>
      </c>
      <c r="R59">
        <v>-3.0300000000000004E-2</v>
      </c>
      <c r="S59">
        <v>-0.1515</v>
      </c>
      <c r="T59">
        <v>-9.64E-2</v>
      </c>
      <c r="U59" s="156">
        <f t="shared" si="2"/>
        <v>-0.49999999999999994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-0.5</v>
      </c>
      <c r="P60">
        <v>-0.14144999999999996</v>
      </c>
      <c r="Q60">
        <v>-8.0350000000000005E-2</v>
      </c>
      <c r="R60">
        <v>-3.0300000000000004E-2</v>
      </c>
      <c r="S60">
        <v>-0.1515</v>
      </c>
      <c r="T60">
        <v>-9.64E-2</v>
      </c>
      <c r="U60" s="156">
        <f t="shared" si="2"/>
        <v>-0.49999999999999994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-0.5</v>
      </c>
      <c r="P61">
        <v>-0.14144999999999996</v>
      </c>
      <c r="Q61">
        <v>-8.0350000000000005E-2</v>
      </c>
      <c r="R61">
        <v>-3.0300000000000004E-2</v>
      </c>
      <c r="S61">
        <v>-0.1515</v>
      </c>
      <c r="T61">
        <v>-9.64E-2</v>
      </c>
      <c r="U61" s="156">
        <f t="shared" si="2"/>
        <v>-0.49999999999999994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-0.5</v>
      </c>
      <c r="P62">
        <v>-0.14144999999999996</v>
      </c>
      <c r="Q62">
        <v>-8.0350000000000005E-2</v>
      </c>
      <c r="R62">
        <v>-3.0300000000000004E-2</v>
      </c>
      <c r="S62">
        <v>-0.1515</v>
      </c>
      <c r="T62">
        <v>-9.64E-2</v>
      </c>
      <c r="U62" s="156">
        <f t="shared" si="2"/>
        <v>-0.49999999999999994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-0.5</v>
      </c>
      <c r="P63">
        <v>-0.14144999999999996</v>
      </c>
      <c r="Q63">
        <v>-8.0350000000000005E-2</v>
      </c>
      <c r="R63">
        <v>-3.0300000000000004E-2</v>
      </c>
      <c r="S63">
        <v>-0.1515</v>
      </c>
      <c r="T63">
        <v>-9.64E-2</v>
      </c>
      <c r="U63" s="156">
        <f t="shared" si="2"/>
        <v>-0.49999999999999994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-0.5</v>
      </c>
      <c r="P64">
        <v>-0.14144999999999996</v>
      </c>
      <c r="Q64">
        <v>-8.0350000000000005E-2</v>
      </c>
      <c r="R64">
        <v>-3.0300000000000004E-2</v>
      </c>
      <c r="S64">
        <v>-0.1515</v>
      </c>
      <c r="T64">
        <v>-9.64E-2</v>
      </c>
      <c r="U64" s="156">
        <f t="shared" si="2"/>
        <v>-0.49999999999999994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-0.5</v>
      </c>
      <c r="P65">
        <v>-0.14144999999999996</v>
      </c>
      <c r="Q65">
        <v>-8.0350000000000005E-2</v>
      </c>
      <c r="R65">
        <v>-3.0300000000000004E-2</v>
      </c>
      <c r="S65">
        <v>-0.1515</v>
      </c>
      <c r="T65">
        <v>-9.64E-2</v>
      </c>
      <c r="U65" s="156">
        <f t="shared" si="2"/>
        <v>-0.49999999999999994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-0.5</v>
      </c>
      <c r="P66">
        <v>-0.14144999999999996</v>
      </c>
      <c r="Q66">
        <v>-8.0350000000000005E-2</v>
      </c>
      <c r="R66">
        <v>-3.0300000000000004E-2</v>
      </c>
      <c r="S66">
        <v>-0.1515</v>
      </c>
      <c r="T66">
        <v>-9.64E-2</v>
      </c>
      <c r="U66" s="156">
        <f t="shared" si="2"/>
        <v>-0.49999999999999994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-0.5</v>
      </c>
      <c r="P67">
        <v>-0.14144999999999996</v>
      </c>
      <c r="Q67">
        <v>-8.0350000000000005E-2</v>
      </c>
      <c r="R67">
        <v>-3.0300000000000004E-2</v>
      </c>
      <c r="S67">
        <v>-0.1515</v>
      </c>
      <c r="T67">
        <v>-9.64E-2</v>
      </c>
      <c r="U67" s="156">
        <f t="shared" ref="U67:U98" si="8">SUM(P67:T67)</f>
        <v>-0.49999999999999994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-0.5</v>
      </c>
      <c r="P68">
        <v>-0.14144999999999996</v>
      </c>
      <c r="Q68">
        <v>-8.0350000000000005E-2</v>
      </c>
      <c r="R68">
        <v>-3.0300000000000004E-2</v>
      </c>
      <c r="S68">
        <v>-0.1515</v>
      </c>
      <c r="T68">
        <v>-9.64E-2</v>
      </c>
      <c r="U68" s="156">
        <f t="shared" si="8"/>
        <v>-0.49999999999999994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-0.5</v>
      </c>
      <c r="P69">
        <v>-0.14144999999999996</v>
      </c>
      <c r="Q69">
        <v>-8.0350000000000005E-2</v>
      </c>
      <c r="R69">
        <v>-3.0300000000000004E-2</v>
      </c>
      <c r="S69">
        <v>-0.1515</v>
      </c>
      <c r="T69">
        <v>-9.64E-2</v>
      </c>
      <c r="U69" s="156">
        <f t="shared" si="8"/>
        <v>-0.49999999999999994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-0.5</v>
      </c>
      <c r="P70">
        <v>-0.14144999999999996</v>
      </c>
      <c r="Q70">
        <v>-8.0350000000000005E-2</v>
      </c>
      <c r="R70">
        <v>-3.0300000000000004E-2</v>
      </c>
      <c r="S70">
        <v>-0.1515</v>
      </c>
      <c r="T70">
        <v>-9.64E-2</v>
      </c>
      <c r="U70" s="156">
        <f t="shared" si="8"/>
        <v>-0.49999999999999994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-0.5</v>
      </c>
      <c r="P71">
        <v>-0.14144999999999996</v>
      </c>
      <c r="Q71">
        <v>-8.0350000000000005E-2</v>
      </c>
      <c r="R71">
        <v>-3.0300000000000004E-2</v>
      </c>
      <c r="S71">
        <v>-0.1515</v>
      </c>
      <c r="T71">
        <v>-9.64E-2</v>
      </c>
      <c r="U71" s="156">
        <f t="shared" si="8"/>
        <v>-0.49999999999999994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-0.5</v>
      </c>
      <c r="P72">
        <v>-0.14144999999999996</v>
      </c>
      <c r="Q72">
        <v>-8.0350000000000005E-2</v>
      </c>
      <c r="R72">
        <v>-3.0300000000000004E-2</v>
      </c>
      <c r="S72">
        <v>-0.1515</v>
      </c>
      <c r="T72">
        <v>-9.64E-2</v>
      </c>
      <c r="U72" s="156">
        <f t="shared" si="8"/>
        <v>-0.49999999999999994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-0.5</v>
      </c>
      <c r="P73">
        <v>-0.14144999999999996</v>
      </c>
      <c r="Q73">
        <v>-8.0350000000000005E-2</v>
      </c>
      <c r="R73">
        <v>-3.0300000000000004E-2</v>
      </c>
      <c r="S73">
        <v>-0.1515</v>
      </c>
      <c r="T73">
        <v>-9.64E-2</v>
      </c>
      <c r="U73" s="156">
        <f t="shared" si="8"/>
        <v>-0.49999999999999994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-0.5</v>
      </c>
      <c r="P74">
        <v>-0.14144999999999996</v>
      </c>
      <c r="Q74">
        <v>-8.0350000000000005E-2</v>
      </c>
      <c r="R74">
        <v>-3.0300000000000004E-2</v>
      </c>
      <c r="S74">
        <v>-0.1515</v>
      </c>
      <c r="T74">
        <v>-9.64E-2</v>
      </c>
      <c r="U74" s="156">
        <f t="shared" si="8"/>
        <v>-0.49999999999999994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-0.5</v>
      </c>
      <c r="P75">
        <v>-0.14144999999999996</v>
      </c>
      <c r="Q75">
        <v>-8.0350000000000005E-2</v>
      </c>
      <c r="R75">
        <v>-3.0300000000000004E-2</v>
      </c>
      <c r="S75">
        <v>-0.1515</v>
      </c>
      <c r="T75">
        <v>-9.64E-2</v>
      </c>
      <c r="U75" s="156">
        <f t="shared" si="8"/>
        <v>-0.49999999999999994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-0.5</v>
      </c>
      <c r="P76">
        <v>-0.14144999999999996</v>
      </c>
      <c r="Q76">
        <v>-8.0350000000000005E-2</v>
      </c>
      <c r="R76">
        <v>-3.0300000000000004E-2</v>
      </c>
      <c r="S76">
        <v>-0.1515</v>
      </c>
      <c r="T76">
        <v>-9.64E-2</v>
      </c>
      <c r="U76" s="156">
        <f t="shared" si="8"/>
        <v>-0.49999999999999994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-0.5</v>
      </c>
      <c r="P77">
        <v>-0.14144999999999996</v>
      </c>
      <c r="Q77">
        <v>-8.0350000000000005E-2</v>
      </c>
      <c r="R77">
        <v>-3.0300000000000004E-2</v>
      </c>
      <c r="S77">
        <v>-0.1515</v>
      </c>
      <c r="T77">
        <v>-9.64E-2</v>
      </c>
      <c r="U77" s="156">
        <f t="shared" si="8"/>
        <v>-0.49999999999999994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-0.5</v>
      </c>
      <c r="P78">
        <v>-0.14144999999999996</v>
      </c>
      <c r="Q78">
        <v>-8.0350000000000005E-2</v>
      </c>
      <c r="R78">
        <v>-3.0300000000000004E-2</v>
      </c>
      <c r="S78">
        <v>-0.1515</v>
      </c>
      <c r="T78">
        <v>-9.64E-2</v>
      </c>
      <c r="U78" s="156">
        <f t="shared" si="8"/>
        <v>-0.49999999999999994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-0.5</v>
      </c>
      <c r="P79">
        <v>-0.14144999999999996</v>
      </c>
      <c r="Q79">
        <v>-8.0350000000000005E-2</v>
      </c>
      <c r="R79">
        <v>-3.0300000000000004E-2</v>
      </c>
      <c r="S79">
        <v>-0.1515</v>
      </c>
      <c r="T79">
        <v>-9.64E-2</v>
      </c>
      <c r="U79" s="156">
        <f t="shared" si="8"/>
        <v>-0.49999999999999994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-0.5</v>
      </c>
      <c r="P80">
        <v>-0.14144999999999996</v>
      </c>
      <c r="Q80">
        <v>-8.0350000000000005E-2</v>
      </c>
      <c r="R80">
        <v>-3.0300000000000004E-2</v>
      </c>
      <c r="S80">
        <v>-0.1515</v>
      </c>
      <c r="T80">
        <v>-9.64E-2</v>
      </c>
      <c r="U80" s="156">
        <f t="shared" si="8"/>
        <v>-0.49999999999999994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-0.5</v>
      </c>
      <c r="P81">
        <v>-0.14144999999999996</v>
      </c>
      <c r="Q81">
        <v>-8.0350000000000005E-2</v>
      </c>
      <c r="R81">
        <v>-3.0300000000000004E-2</v>
      </c>
      <c r="S81">
        <v>-0.1515</v>
      </c>
      <c r="T81">
        <v>-9.64E-2</v>
      </c>
      <c r="U81" s="156">
        <f t="shared" si="8"/>
        <v>-0.49999999999999994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-5.9500000000000026E-4</v>
      </c>
      <c r="J99" s="156">
        <f t="shared" si="12"/>
        <v>-3.4000000000000002E-4</v>
      </c>
      <c r="K99" s="156">
        <f t="shared" si="12"/>
        <v>-1.2750000000000006E-4</v>
      </c>
      <c r="L99" s="156">
        <f t="shared" si="12"/>
        <v>-6.3749999999999983E-4</v>
      </c>
      <c r="M99" s="156">
        <f t="shared" si="12"/>
        <v>-4.2500000000000008E-4</v>
      </c>
      <c r="N99" s="156">
        <f t="shared" si="12"/>
        <v>-2.1250000000000002E-3</v>
      </c>
      <c r="O99" s="156">
        <f t="shared" si="12"/>
        <v>-9.8750000000000001E-3</v>
      </c>
      <c r="P99" s="156">
        <f t="shared" si="12"/>
        <v>-3.3886375000000048E-3</v>
      </c>
      <c r="Q99" s="156">
        <f t="shared" si="12"/>
        <v>-1.9269125000000019E-3</v>
      </c>
      <c r="R99" s="156">
        <f t="shared" si="12"/>
        <v>-7.2592499999999912E-4</v>
      </c>
      <c r="S99" s="156">
        <f t="shared" si="12"/>
        <v>-3.6296250000000065E-3</v>
      </c>
      <c r="T99" s="156">
        <f t="shared" si="12"/>
        <v>-2.3288999999999992E-3</v>
      </c>
      <c r="U99" s="156">
        <f t="shared" si="12"/>
        <v>-1.1999999999999999E-2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15.2</v>
      </c>
      <c r="J9">
        <f>BYPL_EOD!AC9+BYPL_EOD!AD9</f>
        <v>8.32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37.590000000000003</v>
      </c>
      <c r="O9" s="154">
        <f t="shared" si="1"/>
        <v>9.9999999999980105E-3</v>
      </c>
      <c r="P9">
        <v>15.204043628624632</v>
      </c>
      <c r="Q9">
        <v>8.3222133546155899</v>
      </c>
      <c r="R9">
        <v>0</v>
      </c>
      <c r="S9">
        <v>2.070550678371907</v>
      </c>
      <c r="T9">
        <v>12.003192338387869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15.2</v>
      </c>
      <c r="J10">
        <f>BYPL_EOD!AC10+BYPL_EOD!AD10</f>
        <v>8.32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37.590000000000003</v>
      </c>
      <c r="O10" s="154">
        <f t="shared" si="1"/>
        <v>9.9999999999980105E-3</v>
      </c>
      <c r="P10">
        <v>15.204043628624632</v>
      </c>
      <c r="Q10">
        <v>8.3222133546155899</v>
      </c>
      <c r="R10">
        <v>0</v>
      </c>
      <c r="S10">
        <v>2.070550678371907</v>
      </c>
      <c r="T10">
        <v>12.003192338387869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15.2</v>
      </c>
      <c r="J11">
        <f>BYPL_EOD!AC11+BYPL_EOD!AD11</f>
        <v>8.32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37.590000000000003</v>
      </c>
      <c r="O11" s="154">
        <f t="shared" si="1"/>
        <v>9.9999999999980105E-3</v>
      </c>
      <c r="P11">
        <v>15.204043628624632</v>
      </c>
      <c r="Q11">
        <v>8.3222133546155899</v>
      </c>
      <c r="R11">
        <v>0</v>
      </c>
      <c r="S11">
        <v>2.070550678371907</v>
      </c>
      <c r="T11">
        <v>12.003192338387869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15.2</v>
      </c>
      <c r="J12">
        <f>BYPL_EOD!AC12+BYPL_EOD!AD12</f>
        <v>8.32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37.590000000000003</v>
      </c>
      <c r="O12" s="154">
        <f t="shared" si="1"/>
        <v>9.9999999999980105E-3</v>
      </c>
      <c r="P12">
        <v>15.204043628624632</v>
      </c>
      <c r="Q12">
        <v>8.3222133546155899</v>
      </c>
      <c r="R12">
        <v>0</v>
      </c>
      <c r="S12">
        <v>2.070550678371907</v>
      </c>
      <c r="T12">
        <v>12.003192338387869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15.2</v>
      </c>
      <c r="J13">
        <f>BYPL_EOD!AC13+BYPL_EOD!AD13</f>
        <v>8.32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37.590000000000003</v>
      </c>
      <c r="O13" s="154">
        <f t="shared" si="1"/>
        <v>9.9999999999980105E-3</v>
      </c>
      <c r="P13">
        <v>15.204043628624632</v>
      </c>
      <c r="Q13">
        <v>8.3222133546155899</v>
      </c>
      <c r="R13">
        <v>0</v>
      </c>
      <c r="S13">
        <v>2.070550678371907</v>
      </c>
      <c r="T13">
        <v>12.003192338387869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15.2</v>
      </c>
      <c r="J14">
        <f>BYPL_EOD!AC14+BYPL_EOD!AD14</f>
        <v>8.32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37.590000000000003</v>
      </c>
      <c r="O14" s="154">
        <f t="shared" si="1"/>
        <v>9.9999999999980105E-3</v>
      </c>
      <c r="P14">
        <v>15.204043628624632</v>
      </c>
      <c r="Q14">
        <v>8.3222133546155899</v>
      </c>
      <c r="R14">
        <v>0</v>
      </c>
      <c r="S14">
        <v>2.070550678371907</v>
      </c>
      <c r="T14">
        <v>12.003192338387869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15.2</v>
      </c>
      <c r="J15">
        <f>BYPL_EOD!AC15+BYPL_EOD!AD15</f>
        <v>8.32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37.590000000000003</v>
      </c>
      <c r="O15" s="154">
        <f t="shared" si="1"/>
        <v>9.9999999999980105E-3</v>
      </c>
      <c r="P15">
        <v>15.204043628624632</v>
      </c>
      <c r="Q15">
        <v>8.3222133546155899</v>
      </c>
      <c r="R15">
        <v>0</v>
      </c>
      <c r="S15">
        <v>2.070550678371907</v>
      </c>
      <c r="T15">
        <v>12.003192338387869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15.2</v>
      </c>
      <c r="J16">
        <f>BYPL_EOD!AC16+BYPL_EOD!AD16</f>
        <v>8.32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37.590000000000003</v>
      </c>
      <c r="O16" s="154">
        <f t="shared" si="1"/>
        <v>9.9999999999980105E-3</v>
      </c>
      <c r="P16">
        <v>15.204043628624632</v>
      </c>
      <c r="Q16">
        <v>8.3222133546155899</v>
      </c>
      <c r="R16">
        <v>0</v>
      </c>
      <c r="S16">
        <v>2.070550678371907</v>
      </c>
      <c r="T16">
        <v>12.003192338387869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15.2</v>
      </c>
      <c r="J17">
        <f>BYPL_EOD!AC17+BYPL_EOD!AD17</f>
        <v>8.32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37.590000000000003</v>
      </c>
      <c r="O17" s="154">
        <f t="shared" si="1"/>
        <v>9.9999999999980105E-3</v>
      </c>
      <c r="P17">
        <v>15.204043628624632</v>
      </c>
      <c r="Q17">
        <v>8.3222133546155899</v>
      </c>
      <c r="R17">
        <v>0</v>
      </c>
      <c r="S17">
        <v>2.070550678371907</v>
      </c>
      <c r="T17">
        <v>12.003192338387869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-0.99000000000000199</v>
      </c>
      <c r="P20">
        <v>14.799680766161211</v>
      </c>
      <c r="Q20">
        <v>8.1008778930566638</v>
      </c>
      <c r="R20">
        <v>0</v>
      </c>
      <c r="S20">
        <v>2.0154828411811652</v>
      </c>
      <c r="T20">
        <v>11.683958499600957</v>
      </c>
      <c r="U20" s="156">
        <f t="shared" si="2"/>
        <v>36.599999999999994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-0.99000000000000199</v>
      </c>
      <c r="P21">
        <v>14.799680766161211</v>
      </c>
      <c r="Q21">
        <v>8.1008778930566638</v>
      </c>
      <c r="R21">
        <v>0</v>
      </c>
      <c r="S21">
        <v>2.0154828411811652</v>
      </c>
      <c r="T21">
        <v>11.683958499600957</v>
      </c>
      <c r="U21" s="156">
        <f t="shared" si="2"/>
        <v>36.599999999999994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-0.99000000000000199</v>
      </c>
      <c r="P22">
        <v>14.799680766161211</v>
      </c>
      <c r="Q22">
        <v>8.1008778930566638</v>
      </c>
      <c r="R22">
        <v>0</v>
      </c>
      <c r="S22">
        <v>2.0154828411811652</v>
      </c>
      <c r="T22">
        <v>11.683958499600957</v>
      </c>
      <c r="U22" s="156">
        <f t="shared" si="2"/>
        <v>36.599999999999994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-0.99000000000000199</v>
      </c>
      <c r="P23">
        <v>14.799680766161211</v>
      </c>
      <c r="Q23">
        <v>8.1008778930566638</v>
      </c>
      <c r="R23">
        <v>0</v>
      </c>
      <c r="S23">
        <v>2.0154828411811652</v>
      </c>
      <c r="T23">
        <v>11.683958499600957</v>
      </c>
      <c r="U23" s="156">
        <f t="shared" si="2"/>
        <v>36.599999999999994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-2.0000000000003126E-2</v>
      </c>
      <c r="P24">
        <v>14.56204259967231</v>
      </c>
      <c r="Q24">
        <v>7.9756417258328778</v>
      </c>
      <c r="R24">
        <v>0</v>
      </c>
      <c r="S24">
        <v>2.0688694702348438</v>
      </c>
      <c r="T24">
        <v>11.993446204259966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-2.0000000000003126E-2</v>
      </c>
      <c r="P31">
        <v>14.56204259967231</v>
      </c>
      <c r="Q31">
        <v>7.9756417258328778</v>
      </c>
      <c r="R31">
        <v>0</v>
      </c>
      <c r="S31">
        <v>2.0688694702348438</v>
      </c>
      <c r="T31">
        <v>11.993446204259966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35.629999999999995</v>
      </c>
      <c r="O33" s="154">
        <f t="shared" si="1"/>
        <v>-2.9999999999994031E-2</v>
      </c>
      <c r="P33">
        <v>13.918271119842831</v>
      </c>
      <c r="Q33">
        <v>7.6235756385068774</v>
      </c>
      <c r="R33">
        <v>0</v>
      </c>
      <c r="S33">
        <v>2.0682570867246706</v>
      </c>
      <c r="T33">
        <v>11.989896154925626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13.93</v>
      </c>
      <c r="J35">
        <f>BYPL_EOD!AC35+BYPL_EOD!AD35</f>
        <v>7.63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35.629999999999995</v>
      </c>
      <c r="O35" s="154">
        <f t="shared" si="1"/>
        <v>-2.9999999999994031E-2</v>
      </c>
      <c r="P35">
        <v>13.918271119842831</v>
      </c>
      <c r="Q35">
        <v>7.6235756385068774</v>
      </c>
      <c r="R35">
        <v>0</v>
      </c>
      <c r="S35">
        <v>2.0682570867246706</v>
      </c>
      <c r="T35">
        <v>11.989896154925626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13.93</v>
      </c>
      <c r="J36">
        <f>BYPL_EOD!AC36+BYPL_EOD!AD36</f>
        <v>7.63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35.629999999999995</v>
      </c>
      <c r="O36" s="154">
        <f t="shared" si="1"/>
        <v>-2.9999999999994031E-2</v>
      </c>
      <c r="P36">
        <v>13.918271119842831</v>
      </c>
      <c r="Q36">
        <v>7.6235756385068774</v>
      </c>
      <c r="R36">
        <v>0</v>
      </c>
      <c r="S36">
        <v>2.0682570867246706</v>
      </c>
      <c r="T36">
        <v>11.989896154925626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13.93</v>
      </c>
      <c r="J37">
        <f>BYPL_EOD!AC37+BYPL_EOD!AD37</f>
        <v>7.63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35.629999999999995</v>
      </c>
      <c r="O37" s="154">
        <f t="shared" si="1"/>
        <v>-2.9999999999994031E-2</v>
      </c>
      <c r="P37">
        <v>13.918271119842831</v>
      </c>
      <c r="Q37">
        <v>7.6235756385068774</v>
      </c>
      <c r="R37">
        <v>0</v>
      </c>
      <c r="S37">
        <v>2.0682570867246706</v>
      </c>
      <c r="T37">
        <v>11.989896154925626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13.93</v>
      </c>
      <c r="J38">
        <f>BYPL_EOD!AC38+BYPL_EOD!AD38</f>
        <v>7.63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35.629999999999995</v>
      </c>
      <c r="O38" s="154">
        <f t="shared" si="1"/>
        <v>-2.9999999999994031E-2</v>
      </c>
      <c r="P38">
        <v>13.918271119842831</v>
      </c>
      <c r="Q38">
        <v>7.6235756385068774</v>
      </c>
      <c r="R38">
        <v>0</v>
      </c>
      <c r="S38">
        <v>2.0682570867246706</v>
      </c>
      <c r="T38">
        <v>11.989896154925626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13.93</v>
      </c>
      <c r="J39">
        <f>BYPL_EOD!AC39+BYPL_EOD!AD39</f>
        <v>7.63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35.629999999999995</v>
      </c>
      <c r="O39" s="154">
        <f t="shared" si="1"/>
        <v>-0.32999999999999829</v>
      </c>
      <c r="P39">
        <v>13.800982318271121</v>
      </c>
      <c r="Q39">
        <v>7.5593320235756387</v>
      </c>
      <c r="R39">
        <v>0</v>
      </c>
      <c r="S39">
        <v>2.0508279539713725</v>
      </c>
      <c r="T39">
        <v>11.88885770418187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13.93</v>
      </c>
      <c r="J40">
        <f>BYPL_EOD!AC40+BYPL_EOD!AD40</f>
        <v>7.63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35.629999999999995</v>
      </c>
      <c r="O40" s="154">
        <f t="shared" si="1"/>
        <v>-0.32999999999999829</v>
      </c>
      <c r="P40">
        <v>13.800982318271121</v>
      </c>
      <c r="Q40">
        <v>7.5593320235756387</v>
      </c>
      <c r="R40">
        <v>0</v>
      </c>
      <c r="S40">
        <v>2.0508279539713725</v>
      </c>
      <c r="T40">
        <v>11.88885770418187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13.93</v>
      </c>
      <c r="J41">
        <f>BYPL_EOD!AC41+BYPL_EOD!AD41</f>
        <v>7.63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35.629999999999995</v>
      </c>
      <c r="O41" s="154">
        <f t="shared" si="1"/>
        <v>-0.32999999999999829</v>
      </c>
      <c r="P41">
        <v>13.800982318271121</v>
      </c>
      <c r="Q41">
        <v>7.5593320235756387</v>
      </c>
      <c r="R41">
        <v>0</v>
      </c>
      <c r="S41">
        <v>2.0508279539713725</v>
      </c>
      <c r="T41">
        <v>11.88885770418187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13.93</v>
      </c>
      <c r="J42">
        <f>BYPL_EOD!AC42+BYPL_EOD!AD42</f>
        <v>7.63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35.629999999999995</v>
      </c>
      <c r="O42" s="154">
        <f t="shared" si="1"/>
        <v>-0.32999999999999829</v>
      </c>
      <c r="P42">
        <v>13.800982318271121</v>
      </c>
      <c r="Q42">
        <v>7.5593320235756387</v>
      </c>
      <c r="R42">
        <v>0</v>
      </c>
      <c r="S42">
        <v>2.0508279539713725</v>
      </c>
      <c r="T42">
        <v>11.88885770418187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13.93</v>
      </c>
      <c r="J43">
        <f>BYPL_EOD!AC43+BYPL_EOD!AD43</f>
        <v>7.63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35.629999999999995</v>
      </c>
      <c r="O43" s="154">
        <f t="shared" si="1"/>
        <v>-0.32999999999999829</v>
      </c>
      <c r="P43">
        <v>13.800982318271121</v>
      </c>
      <c r="Q43">
        <v>7.5593320235756387</v>
      </c>
      <c r="R43">
        <v>0</v>
      </c>
      <c r="S43">
        <v>2.0508279539713725</v>
      </c>
      <c r="T43">
        <v>11.88885770418187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13.93</v>
      </c>
      <c r="J44">
        <f>BYPL_EOD!AC44+BYPL_EOD!AD44</f>
        <v>7.63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35.629999999999995</v>
      </c>
      <c r="O44" s="154">
        <f t="shared" si="1"/>
        <v>-0.32999999999999829</v>
      </c>
      <c r="P44">
        <v>13.800982318271121</v>
      </c>
      <c r="Q44">
        <v>7.5593320235756387</v>
      </c>
      <c r="R44">
        <v>0</v>
      </c>
      <c r="S44">
        <v>2.0508279539713725</v>
      </c>
      <c r="T44">
        <v>11.88885770418187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13.93</v>
      </c>
      <c r="J45">
        <f>BYPL_EOD!AC45+BYPL_EOD!AD45</f>
        <v>7.63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35.629999999999995</v>
      </c>
      <c r="O45" s="154">
        <f t="shared" si="1"/>
        <v>-0.32999999999999829</v>
      </c>
      <c r="P45">
        <v>13.800982318271121</v>
      </c>
      <c r="Q45">
        <v>7.5593320235756387</v>
      </c>
      <c r="R45">
        <v>0</v>
      </c>
      <c r="S45">
        <v>2.0508279539713725</v>
      </c>
      <c r="T45">
        <v>11.88885770418187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13.93</v>
      </c>
      <c r="J46">
        <f>BYPL_EOD!AC46+BYPL_EOD!AD46</f>
        <v>7.63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35.629999999999995</v>
      </c>
      <c r="O46" s="154">
        <f t="shared" si="1"/>
        <v>-0.32999999999999829</v>
      </c>
      <c r="P46">
        <v>13.800982318271121</v>
      </c>
      <c r="Q46">
        <v>7.5593320235756387</v>
      </c>
      <c r="R46">
        <v>0</v>
      </c>
      <c r="S46">
        <v>2.0508279539713725</v>
      </c>
      <c r="T46">
        <v>11.88885770418187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13.93</v>
      </c>
      <c r="J47">
        <f>BYPL_EOD!AC47+BYPL_EOD!AD47</f>
        <v>7.63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35.629999999999995</v>
      </c>
      <c r="O47" s="154">
        <f t="shared" si="1"/>
        <v>0.67000000000000171</v>
      </c>
      <c r="P47">
        <v>14.191944990176818</v>
      </c>
      <c r="Q47">
        <v>7.7734774066797643</v>
      </c>
      <c r="R47">
        <v>0</v>
      </c>
      <c r="S47">
        <v>2.1089250631490315</v>
      </c>
      <c r="T47">
        <v>12.225652539994387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3.69</v>
      </c>
      <c r="J48">
        <f>BYPL_EOD!AC48+BYPL_EOD!AD48</f>
        <v>22.91</v>
      </c>
      <c r="K48">
        <f>MES_EOD!AC48+MES_EOD!AD48</f>
        <v>0</v>
      </c>
      <c r="L48">
        <f>NDMC_EOD!AC48+NDMC_EOD!AD48</f>
        <v>1.53</v>
      </c>
      <c r="M48">
        <f>TPDDL_EOD!AC48+TPDDL_EOD!AD48</f>
        <v>8.8699999999999992</v>
      </c>
      <c r="N48">
        <f t="shared" si="0"/>
        <v>37</v>
      </c>
      <c r="O48" s="154">
        <f t="shared" si="1"/>
        <v>-0.70000000000000284</v>
      </c>
      <c r="P48">
        <v>3.6201891891891886</v>
      </c>
      <c r="Q48">
        <v>22.476567567567567</v>
      </c>
      <c r="R48">
        <v>0</v>
      </c>
      <c r="S48">
        <v>1.501054054054054</v>
      </c>
      <c r="T48">
        <v>8.7021891891891876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3.69</v>
      </c>
      <c r="J49">
        <f>BYPL_EOD!AC49+BYPL_EOD!AD49</f>
        <v>22.91</v>
      </c>
      <c r="K49">
        <f>MES_EOD!AC49+MES_EOD!AD49</f>
        <v>0</v>
      </c>
      <c r="L49">
        <f>NDMC_EOD!AC49+NDMC_EOD!AD49</f>
        <v>1.53</v>
      </c>
      <c r="M49">
        <f>TPDDL_EOD!AC49+TPDDL_EOD!AD49</f>
        <v>8.8699999999999992</v>
      </c>
      <c r="N49">
        <f t="shared" si="0"/>
        <v>37</v>
      </c>
      <c r="O49" s="154">
        <f t="shared" si="1"/>
        <v>-0.70000000000000284</v>
      </c>
      <c r="P49">
        <v>3.6201891891891886</v>
      </c>
      <c r="Q49">
        <v>22.476567567567567</v>
      </c>
      <c r="R49">
        <v>0</v>
      </c>
      <c r="S49">
        <v>1.501054054054054</v>
      </c>
      <c r="T49">
        <v>8.7021891891891876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3.69</v>
      </c>
      <c r="J50">
        <f>BYPL_EOD!AC50+BYPL_EOD!AD50</f>
        <v>22.91</v>
      </c>
      <c r="K50">
        <f>MES_EOD!AC50+MES_EOD!AD50</f>
        <v>0</v>
      </c>
      <c r="L50">
        <f>NDMC_EOD!AC50+NDMC_EOD!AD50</f>
        <v>1.53</v>
      </c>
      <c r="M50">
        <f>TPDDL_EOD!AC50+TPDDL_EOD!AD50</f>
        <v>8.8699999999999992</v>
      </c>
      <c r="N50">
        <f t="shared" si="0"/>
        <v>37</v>
      </c>
      <c r="O50" s="154">
        <f t="shared" si="1"/>
        <v>-0.70000000000000284</v>
      </c>
      <c r="P50">
        <v>3.6201891891891886</v>
      </c>
      <c r="Q50">
        <v>22.476567567567567</v>
      </c>
      <c r="R50">
        <v>0</v>
      </c>
      <c r="S50">
        <v>1.501054054054054</v>
      </c>
      <c r="T50">
        <v>8.7021891891891876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36.620000000000005</v>
      </c>
      <c r="O51" s="154">
        <f t="shared" si="1"/>
        <v>-0.32000000000000739</v>
      </c>
      <c r="P51">
        <v>14.44268159475696</v>
      </c>
      <c r="Q51">
        <v>7.9102676133260506</v>
      </c>
      <c r="R51">
        <v>0</v>
      </c>
      <c r="S51">
        <v>2.051911523757509</v>
      </c>
      <c r="T51">
        <v>11.895139268159474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14.57</v>
      </c>
      <c r="J52">
        <f>BYPL_EOD!AC52+BYPL_EOD!AD52</f>
        <v>7.98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36.620000000000005</v>
      </c>
      <c r="O52" s="154">
        <f t="shared" si="1"/>
        <v>-0.32000000000000739</v>
      </c>
      <c r="P52">
        <v>14.44268159475696</v>
      </c>
      <c r="Q52">
        <v>7.9102676133260506</v>
      </c>
      <c r="R52">
        <v>0</v>
      </c>
      <c r="S52">
        <v>2.051911523757509</v>
      </c>
      <c r="T52">
        <v>11.895139268159474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36.620000000000005</v>
      </c>
      <c r="O53" s="154">
        <f t="shared" si="1"/>
        <v>-0.32000000000000739</v>
      </c>
      <c r="P53">
        <v>14.44268159475696</v>
      </c>
      <c r="Q53">
        <v>7.9102676133260506</v>
      </c>
      <c r="R53">
        <v>0</v>
      </c>
      <c r="S53">
        <v>2.051911523757509</v>
      </c>
      <c r="T53">
        <v>11.895139268159474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13.93</v>
      </c>
      <c r="J54">
        <f>BYPL_EOD!AC54+BYPL_EOD!AD54</f>
        <v>7.63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35.629999999999995</v>
      </c>
      <c r="O54" s="154">
        <f t="shared" si="1"/>
        <v>-0.32999999999999829</v>
      </c>
      <c r="P54">
        <v>13.800982318271121</v>
      </c>
      <c r="Q54">
        <v>7.5593320235756387</v>
      </c>
      <c r="R54">
        <v>0</v>
      </c>
      <c r="S54">
        <v>2.0508279539713725</v>
      </c>
      <c r="T54">
        <v>11.88885770418187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13.93</v>
      </c>
      <c r="J55">
        <f>BYPL_EOD!AC55+BYPL_EOD!AD55</f>
        <v>7.63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35.629999999999995</v>
      </c>
      <c r="O55" s="154">
        <f t="shared" si="1"/>
        <v>-0.32999999999999829</v>
      </c>
      <c r="P55">
        <v>13.800982318271121</v>
      </c>
      <c r="Q55">
        <v>7.5593320235756387</v>
      </c>
      <c r="R55">
        <v>0</v>
      </c>
      <c r="S55">
        <v>2.0508279539713725</v>
      </c>
      <c r="T55">
        <v>11.88885770418187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13.93</v>
      </c>
      <c r="J56">
        <f>BYPL_EOD!AC56+BYPL_EOD!AD56</f>
        <v>7.63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35.629999999999995</v>
      </c>
      <c r="O56" s="154">
        <f t="shared" si="1"/>
        <v>-0.32999999999999829</v>
      </c>
      <c r="P56">
        <v>13.800982318271121</v>
      </c>
      <c r="Q56">
        <v>7.5593320235756387</v>
      </c>
      <c r="R56">
        <v>0</v>
      </c>
      <c r="S56">
        <v>2.0508279539713725</v>
      </c>
      <c r="T56">
        <v>11.88885770418187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3.82</v>
      </c>
      <c r="J57">
        <f>BYPL_EOD!AC57+BYPL_EOD!AD57</f>
        <v>21.41</v>
      </c>
      <c r="K57">
        <f>MES_EOD!AC57+MES_EOD!AD57</f>
        <v>0</v>
      </c>
      <c r="L57">
        <f>NDMC_EOD!AC57+NDMC_EOD!AD57</f>
        <v>1.58</v>
      </c>
      <c r="M57">
        <f>TPDDL_EOD!AC57+TPDDL_EOD!AD57</f>
        <v>9.18</v>
      </c>
      <c r="N57">
        <f t="shared" si="0"/>
        <v>35.99</v>
      </c>
      <c r="O57" s="154">
        <f t="shared" si="1"/>
        <v>-0.69000000000000483</v>
      </c>
      <c r="P57">
        <v>3.7467629897193659</v>
      </c>
      <c r="Q57">
        <v>20.999527646568488</v>
      </c>
      <c r="R57">
        <v>0</v>
      </c>
      <c r="S57">
        <v>1.5497082522923034</v>
      </c>
      <c r="T57">
        <v>9.0040011114198375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13.93</v>
      </c>
      <c r="J58">
        <f>BYPL_EOD!AC58+BYPL_EOD!AD58</f>
        <v>7.63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35.629999999999995</v>
      </c>
      <c r="O58" s="154">
        <f t="shared" si="1"/>
        <v>-0.32999999999999829</v>
      </c>
      <c r="P58">
        <v>13.800982318271121</v>
      </c>
      <c r="Q58">
        <v>7.5593320235756387</v>
      </c>
      <c r="R58">
        <v>0</v>
      </c>
      <c r="S58">
        <v>2.0508279539713725</v>
      </c>
      <c r="T58">
        <v>11.88885770418187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13.93</v>
      </c>
      <c r="J59">
        <f>BYPL_EOD!AC59+BYPL_EOD!AD59</f>
        <v>7.63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35.629999999999995</v>
      </c>
      <c r="O59" s="154">
        <f t="shared" si="1"/>
        <v>-0.32999999999999829</v>
      </c>
      <c r="P59">
        <v>13.800982318271121</v>
      </c>
      <c r="Q59">
        <v>7.5593320235756387</v>
      </c>
      <c r="R59">
        <v>0</v>
      </c>
      <c r="S59">
        <v>2.0508279539713725</v>
      </c>
      <c r="T59">
        <v>11.88885770418187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13.93</v>
      </c>
      <c r="J60">
        <f>BYPL_EOD!AC60+BYPL_EOD!AD60</f>
        <v>7.63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35.629999999999995</v>
      </c>
      <c r="O60" s="154">
        <f t="shared" si="1"/>
        <v>-0.32999999999999829</v>
      </c>
      <c r="P60">
        <v>13.800982318271121</v>
      </c>
      <c r="Q60">
        <v>7.5593320235756387</v>
      </c>
      <c r="R60">
        <v>0</v>
      </c>
      <c r="S60">
        <v>2.0508279539713725</v>
      </c>
      <c r="T60">
        <v>11.88885770418187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13.93</v>
      </c>
      <c r="J61">
        <f>BYPL_EOD!AC61+BYPL_EOD!AD61</f>
        <v>7.63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35.629999999999995</v>
      </c>
      <c r="O61" s="154">
        <f t="shared" si="1"/>
        <v>-0.32999999999999829</v>
      </c>
      <c r="P61">
        <v>13.800982318271121</v>
      </c>
      <c r="Q61">
        <v>7.5593320235756387</v>
      </c>
      <c r="R61">
        <v>0</v>
      </c>
      <c r="S61">
        <v>2.0508279539713725</v>
      </c>
      <c r="T61">
        <v>11.88885770418187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13.93</v>
      </c>
      <c r="J62">
        <f>BYPL_EOD!AC62+BYPL_EOD!AD62</f>
        <v>7.63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35.629999999999995</v>
      </c>
      <c r="O62" s="154">
        <f t="shared" si="1"/>
        <v>-0.32999999999999829</v>
      </c>
      <c r="P62">
        <v>13.800982318271121</v>
      </c>
      <c r="Q62">
        <v>7.5593320235756387</v>
      </c>
      <c r="R62">
        <v>0</v>
      </c>
      <c r="S62">
        <v>2.0508279539713725</v>
      </c>
      <c r="T62">
        <v>11.88885770418187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13.93</v>
      </c>
      <c r="J63">
        <f>BYPL_EOD!AC63+BYPL_EOD!AD63</f>
        <v>7.63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35.629999999999995</v>
      </c>
      <c r="O63" s="154">
        <f t="shared" si="1"/>
        <v>-0.32999999999999829</v>
      </c>
      <c r="P63">
        <v>13.800982318271121</v>
      </c>
      <c r="Q63">
        <v>7.5593320235756387</v>
      </c>
      <c r="R63">
        <v>0</v>
      </c>
      <c r="S63">
        <v>2.0508279539713725</v>
      </c>
      <c r="T63">
        <v>11.88885770418187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13.93</v>
      </c>
      <c r="J64">
        <f>BYPL_EOD!AC64+BYPL_EOD!AD64</f>
        <v>7.63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35.629999999999995</v>
      </c>
      <c r="O64" s="154">
        <f t="shared" si="1"/>
        <v>-1.3299999999999983</v>
      </c>
      <c r="P64">
        <v>13.410019646365424</v>
      </c>
      <c r="Q64">
        <v>7.3451866404715132</v>
      </c>
      <c r="R64">
        <v>0</v>
      </c>
      <c r="S64">
        <v>1.9927308447937131</v>
      </c>
      <c r="T64">
        <v>11.552062868369353</v>
      </c>
      <c r="U64" s="156">
        <f t="shared" si="2"/>
        <v>34.300000000000004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34.64</v>
      </c>
      <c r="O65" s="154">
        <f t="shared" si="1"/>
        <v>-0.34000000000000341</v>
      </c>
      <c r="P65">
        <v>13.15955542725173</v>
      </c>
      <c r="Q65">
        <v>7.2085450346420314</v>
      </c>
      <c r="R65">
        <v>0</v>
      </c>
      <c r="S65">
        <v>2.0496824480369513</v>
      </c>
      <c r="T65">
        <v>11.882217090069283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34.64</v>
      </c>
      <c r="O66" s="154">
        <f t="shared" si="1"/>
        <v>-0.34000000000000341</v>
      </c>
      <c r="P66">
        <v>13.15955542725173</v>
      </c>
      <c r="Q66">
        <v>7.2085450346420314</v>
      </c>
      <c r="R66">
        <v>0</v>
      </c>
      <c r="S66">
        <v>2.0496824480369513</v>
      </c>
      <c r="T66">
        <v>11.882217090069283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34.64</v>
      </c>
      <c r="O67" s="154">
        <f t="shared" ref="O67:O98" si="7">G67-N67</f>
        <v>-0.34000000000000341</v>
      </c>
      <c r="P67">
        <v>13.15955542725173</v>
      </c>
      <c r="Q67">
        <v>7.2085450346420314</v>
      </c>
      <c r="R67">
        <v>0</v>
      </c>
      <c r="S67">
        <v>2.0496824480369513</v>
      </c>
      <c r="T67">
        <v>11.882217090069283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34.64</v>
      </c>
      <c r="O68" s="154">
        <f t="shared" si="7"/>
        <v>-0.34000000000000341</v>
      </c>
      <c r="P68">
        <v>13.15955542725173</v>
      </c>
      <c r="Q68">
        <v>7.2085450346420314</v>
      </c>
      <c r="R68">
        <v>0</v>
      </c>
      <c r="S68">
        <v>2.0496824480369513</v>
      </c>
      <c r="T68">
        <v>11.882217090069283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34.64</v>
      </c>
      <c r="O69" s="154">
        <f t="shared" si="7"/>
        <v>-0.34000000000000341</v>
      </c>
      <c r="P69">
        <v>13.15955542725173</v>
      </c>
      <c r="Q69">
        <v>7.2085450346420314</v>
      </c>
      <c r="R69">
        <v>0</v>
      </c>
      <c r="S69">
        <v>2.0496824480369513</v>
      </c>
      <c r="T69">
        <v>11.882217090069283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-0.34000000000000341</v>
      </c>
      <c r="P70">
        <v>13.15955542725173</v>
      </c>
      <c r="Q70">
        <v>7.2085450346420314</v>
      </c>
      <c r="R70">
        <v>0</v>
      </c>
      <c r="S70">
        <v>2.0496824480369513</v>
      </c>
      <c r="T70">
        <v>11.882217090069283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-0.34000000000000341</v>
      </c>
      <c r="P71">
        <v>13.15955542725173</v>
      </c>
      <c r="Q71">
        <v>7.2085450346420314</v>
      </c>
      <c r="R71">
        <v>0</v>
      </c>
      <c r="S71">
        <v>2.0496824480369513</v>
      </c>
      <c r="T71">
        <v>11.882217090069283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34.64</v>
      </c>
      <c r="O72" s="154">
        <f t="shared" si="7"/>
        <v>-0.34000000000000341</v>
      </c>
      <c r="P72">
        <v>13.15955542725173</v>
      </c>
      <c r="Q72">
        <v>7.2085450346420314</v>
      </c>
      <c r="R72">
        <v>0</v>
      </c>
      <c r="S72">
        <v>2.0496824480369513</v>
      </c>
      <c r="T72">
        <v>11.882217090069283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34.64</v>
      </c>
      <c r="O73" s="154">
        <f t="shared" si="7"/>
        <v>-0.34000000000000341</v>
      </c>
      <c r="P73">
        <v>13.15955542725173</v>
      </c>
      <c r="Q73">
        <v>7.2085450346420314</v>
      </c>
      <c r="R73">
        <v>0</v>
      </c>
      <c r="S73">
        <v>2.0496824480369513</v>
      </c>
      <c r="T73">
        <v>11.882217090069283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-0.34000000000000341</v>
      </c>
      <c r="P74">
        <v>13.15955542725173</v>
      </c>
      <c r="Q74">
        <v>7.2085450346420314</v>
      </c>
      <c r="R74">
        <v>0</v>
      </c>
      <c r="S74">
        <v>2.0496824480369513</v>
      </c>
      <c r="T74">
        <v>11.882217090069283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0.96000000000000085</v>
      </c>
      <c r="P79">
        <v>13.658314087759814</v>
      </c>
      <c r="Q79">
        <v>7.4817551963048503</v>
      </c>
      <c r="R79">
        <v>0</v>
      </c>
      <c r="S79">
        <v>2.1273672055427251</v>
      </c>
      <c r="T79">
        <v>12.33256351039261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13.93</v>
      </c>
      <c r="J80">
        <f>BYPL_EOD!AC80+BYPL_EOD!AD80</f>
        <v>7.63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35.629999999999995</v>
      </c>
      <c r="O80" s="154">
        <f t="shared" si="7"/>
        <v>-2.9999999999994031E-2</v>
      </c>
      <c r="P80">
        <v>13.918271119842831</v>
      </c>
      <c r="Q80">
        <v>7.6235756385068774</v>
      </c>
      <c r="R80">
        <v>0</v>
      </c>
      <c r="S80">
        <v>2.0682570867246706</v>
      </c>
      <c r="T80">
        <v>11.989896154925626</v>
      </c>
      <c r="U80" s="156">
        <f t="shared" si="8"/>
        <v>35.600000000000009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13.93</v>
      </c>
      <c r="J81">
        <f>BYPL_EOD!AC81+BYPL_EOD!AD81</f>
        <v>7.63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35.629999999999995</v>
      </c>
      <c r="O81" s="154">
        <f t="shared" si="7"/>
        <v>-2.9999999999994031E-2</v>
      </c>
      <c r="P81">
        <v>13.918271119842831</v>
      </c>
      <c r="Q81">
        <v>7.6235756385068774</v>
      </c>
      <c r="R81">
        <v>0</v>
      </c>
      <c r="S81">
        <v>2.0682570867246706</v>
      </c>
      <c r="T81">
        <v>11.989896154925626</v>
      </c>
      <c r="U81" s="156">
        <f t="shared" si="8"/>
        <v>35.600000000000009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13.93</v>
      </c>
      <c r="J82">
        <f>BYPL_EOD!AC82+BYPL_EOD!AD82</f>
        <v>7.63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35.629999999999995</v>
      </c>
      <c r="O82" s="154">
        <f t="shared" si="7"/>
        <v>-2.9999999999994031E-2</v>
      </c>
      <c r="P82">
        <v>13.918271119842831</v>
      </c>
      <c r="Q82">
        <v>7.6235756385068774</v>
      </c>
      <c r="R82">
        <v>0</v>
      </c>
      <c r="S82">
        <v>2.0682570867246706</v>
      </c>
      <c r="T82">
        <v>11.989896154925626</v>
      </c>
      <c r="U82" s="156">
        <f t="shared" si="8"/>
        <v>35.600000000000009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13.93</v>
      </c>
      <c r="J83">
        <f>BYPL_EOD!AC83+BYPL_EOD!AD83</f>
        <v>7.63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35.629999999999995</v>
      </c>
      <c r="O83" s="154">
        <f t="shared" si="7"/>
        <v>-2.9999999999994031E-2</v>
      </c>
      <c r="P83">
        <v>13.918271119842831</v>
      </c>
      <c r="Q83">
        <v>7.6235756385068774</v>
      </c>
      <c r="R83">
        <v>0</v>
      </c>
      <c r="S83">
        <v>2.0682570867246706</v>
      </c>
      <c r="T83">
        <v>11.989896154925626</v>
      </c>
      <c r="U83" s="156">
        <f t="shared" si="8"/>
        <v>35.600000000000009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13.93</v>
      </c>
      <c r="J84">
        <f>BYPL_EOD!AC84+BYPL_EOD!AD84</f>
        <v>7.63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35.629999999999995</v>
      </c>
      <c r="O84" s="154">
        <f t="shared" si="7"/>
        <v>-2.9999999999994031E-2</v>
      </c>
      <c r="P84">
        <v>13.918271119842831</v>
      </c>
      <c r="Q84">
        <v>7.6235756385068774</v>
      </c>
      <c r="R84">
        <v>0</v>
      </c>
      <c r="S84">
        <v>2.0682570867246706</v>
      </c>
      <c r="T84">
        <v>11.989896154925626</v>
      </c>
      <c r="U84" s="156">
        <f t="shared" si="8"/>
        <v>35.600000000000009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13.93</v>
      </c>
      <c r="J85">
        <f>BYPL_EOD!AC85+BYPL_EOD!AD85</f>
        <v>7.63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35.629999999999995</v>
      </c>
      <c r="O85" s="154">
        <f t="shared" si="7"/>
        <v>-2.9999999999994031E-2</v>
      </c>
      <c r="P85">
        <v>13.918271119842831</v>
      </c>
      <c r="Q85">
        <v>7.6235756385068774</v>
      </c>
      <c r="R85">
        <v>0</v>
      </c>
      <c r="S85">
        <v>2.0682570867246706</v>
      </c>
      <c r="T85">
        <v>11.989896154925626</v>
      </c>
      <c r="U85" s="156">
        <f t="shared" si="8"/>
        <v>35.600000000000009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13.93</v>
      </c>
      <c r="J86">
        <f>BYPL_EOD!AC86+BYPL_EOD!AD86</f>
        <v>7.63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35.629999999999995</v>
      </c>
      <c r="O86" s="154">
        <f t="shared" si="7"/>
        <v>-2.9999999999994031E-2</v>
      </c>
      <c r="P86">
        <v>13.918271119842831</v>
      </c>
      <c r="Q86">
        <v>7.6235756385068774</v>
      </c>
      <c r="R86">
        <v>0</v>
      </c>
      <c r="S86">
        <v>2.0682570867246706</v>
      </c>
      <c r="T86">
        <v>11.989896154925626</v>
      </c>
      <c r="U86" s="156">
        <f t="shared" si="8"/>
        <v>35.600000000000009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13.93</v>
      </c>
      <c r="J87">
        <f>BYPL_EOD!AC87+BYPL_EOD!AD87</f>
        <v>7.63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35.629999999999995</v>
      </c>
      <c r="O87" s="154">
        <f t="shared" si="7"/>
        <v>-2.9999999999994031E-2</v>
      </c>
      <c r="P87">
        <v>13.918271119842831</v>
      </c>
      <c r="Q87">
        <v>7.6235756385068774</v>
      </c>
      <c r="R87">
        <v>0</v>
      </c>
      <c r="S87">
        <v>2.0682570867246706</v>
      </c>
      <c r="T87">
        <v>11.989896154925626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13.93</v>
      </c>
      <c r="J88">
        <f>BYPL_EOD!AC88+BYPL_EOD!AD88</f>
        <v>7.63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35.629999999999995</v>
      </c>
      <c r="O88" s="154">
        <f t="shared" si="7"/>
        <v>-2.9999999999994031E-2</v>
      </c>
      <c r="P88">
        <v>13.918271119842831</v>
      </c>
      <c r="Q88">
        <v>7.6235756385068774</v>
      </c>
      <c r="R88">
        <v>0</v>
      </c>
      <c r="S88">
        <v>2.0682570867246706</v>
      </c>
      <c r="T88">
        <v>11.989896154925626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13.93</v>
      </c>
      <c r="J89">
        <f>BYPL_EOD!AC89+BYPL_EOD!AD89</f>
        <v>7.63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35.629999999999995</v>
      </c>
      <c r="O89" s="154">
        <f t="shared" si="7"/>
        <v>-2.9999999999994031E-2</v>
      </c>
      <c r="P89">
        <v>13.918271119842831</v>
      </c>
      <c r="Q89">
        <v>7.6235756385068774</v>
      </c>
      <c r="R89">
        <v>0</v>
      </c>
      <c r="S89">
        <v>2.0682570867246706</v>
      </c>
      <c r="T89">
        <v>11.989896154925626</v>
      </c>
      <c r="U89" s="156">
        <f t="shared" si="8"/>
        <v>35.600000000000009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3.6</v>
      </c>
      <c r="J90">
        <f>BYPL_EOD!AC90+BYPL_EOD!AD90</f>
        <v>22.29</v>
      </c>
      <c r="K90">
        <f>MES_EOD!AC90+MES_EOD!AD90</f>
        <v>0</v>
      </c>
      <c r="L90">
        <f>NDMC_EOD!AC90+NDMC_EOD!AD90</f>
        <v>1.49</v>
      </c>
      <c r="M90">
        <f>TPDDL_EOD!AC90+TPDDL_EOD!AD90</f>
        <v>8.6300000000000008</v>
      </c>
      <c r="N90">
        <f t="shared" si="6"/>
        <v>36.01</v>
      </c>
      <c r="O90" s="154">
        <f t="shared" si="7"/>
        <v>-0.40999999999999659</v>
      </c>
      <c r="P90">
        <v>3.5590113857261878</v>
      </c>
      <c r="Q90">
        <v>22.036212163287978</v>
      </c>
      <c r="R90">
        <v>0</v>
      </c>
      <c r="S90">
        <v>1.4730352679811165</v>
      </c>
      <c r="T90">
        <v>8.5317411830047227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13.93</v>
      </c>
      <c r="J91">
        <f>BYPL_EOD!AC91+BYPL_EOD!AD91</f>
        <v>7.63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35.629999999999995</v>
      </c>
      <c r="O91" s="154">
        <f t="shared" si="7"/>
        <v>-2.9999999999994031E-2</v>
      </c>
      <c r="P91">
        <v>13.918271119842831</v>
      </c>
      <c r="Q91">
        <v>7.6235756385068774</v>
      </c>
      <c r="R91">
        <v>0</v>
      </c>
      <c r="S91">
        <v>2.0682570867246706</v>
      </c>
      <c r="T91">
        <v>11.989896154925626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13.93</v>
      </c>
      <c r="J92">
        <f>BYPL_EOD!AC92+BYPL_EOD!AD92</f>
        <v>7.63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35.629999999999995</v>
      </c>
      <c r="O92" s="154">
        <f t="shared" si="7"/>
        <v>-2.9999999999994031E-2</v>
      </c>
      <c r="P92">
        <v>13.918271119842831</v>
      </c>
      <c r="Q92">
        <v>7.6235756385068774</v>
      </c>
      <c r="R92">
        <v>0</v>
      </c>
      <c r="S92">
        <v>2.0682570867246706</v>
      </c>
      <c r="T92">
        <v>11.989896154925626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13.93</v>
      </c>
      <c r="J93">
        <f>BYPL_EOD!AC93+BYPL_EOD!AD93</f>
        <v>7.63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35.629999999999995</v>
      </c>
      <c r="O93" s="154">
        <f t="shared" si="7"/>
        <v>-2.9999999999994031E-2</v>
      </c>
      <c r="P93">
        <v>13.918271119842831</v>
      </c>
      <c r="Q93">
        <v>7.6235756385068774</v>
      </c>
      <c r="R93">
        <v>0</v>
      </c>
      <c r="S93">
        <v>2.0682570867246706</v>
      </c>
      <c r="T93">
        <v>11.989896154925626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13.93</v>
      </c>
      <c r="J94">
        <f>BYPL_EOD!AC94+BYPL_EOD!AD94</f>
        <v>7.63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35.629999999999995</v>
      </c>
      <c r="O94" s="154">
        <f t="shared" si="7"/>
        <v>-2.9999999999994031E-2</v>
      </c>
      <c r="P94">
        <v>13.918271119842831</v>
      </c>
      <c r="Q94">
        <v>7.6235756385068774</v>
      </c>
      <c r="R94">
        <v>0</v>
      </c>
      <c r="S94">
        <v>2.0682570867246706</v>
      </c>
      <c r="T94">
        <v>11.989896154925626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13.93</v>
      </c>
      <c r="J95">
        <f>BYPL_EOD!AC95+BYPL_EOD!AD95</f>
        <v>7.63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35.629999999999995</v>
      </c>
      <c r="O95" s="154">
        <f t="shared" si="7"/>
        <v>-2.9999999999994031E-2</v>
      </c>
      <c r="P95">
        <v>13.918271119842831</v>
      </c>
      <c r="Q95">
        <v>7.6235756385068774</v>
      </c>
      <c r="R95">
        <v>0</v>
      </c>
      <c r="S95">
        <v>2.0682570867246706</v>
      </c>
      <c r="T95">
        <v>11.989896154925626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13.93</v>
      </c>
      <c r="J96">
        <f>BYPL_EOD!AC96+BYPL_EOD!AD96</f>
        <v>7.63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35.629999999999995</v>
      </c>
      <c r="O96" s="154">
        <f t="shared" si="7"/>
        <v>-2.9999999999994031E-2</v>
      </c>
      <c r="P96">
        <v>13.918271119842831</v>
      </c>
      <c r="Q96">
        <v>7.6235756385068774</v>
      </c>
      <c r="R96">
        <v>0</v>
      </c>
      <c r="S96">
        <v>2.0682570867246706</v>
      </c>
      <c r="T96">
        <v>11.989896154925626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13.93</v>
      </c>
      <c r="J97">
        <f>BYPL_EOD!AC97+BYPL_EOD!AD97</f>
        <v>7.63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35.629999999999995</v>
      </c>
      <c r="O97" s="154">
        <f t="shared" si="7"/>
        <v>-2.9999999999994031E-2</v>
      </c>
      <c r="P97">
        <v>13.918271119842831</v>
      </c>
      <c r="Q97">
        <v>7.6235756385068774</v>
      </c>
      <c r="R97">
        <v>0</v>
      </c>
      <c r="S97">
        <v>2.0682570867246706</v>
      </c>
      <c r="T97">
        <v>11.989896154925626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13.93</v>
      </c>
      <c r="J98">
        <f>BYPL_EOD!AC98+BYPL_EOD!AD98</f>
        <v>7.63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35.629999999999995</v>
      </c>
      <c r="O98" s="154">
        <f t="shared" si="7"/>
        <v>-2.9999999999994031E-2</v>
      </c>
      <c r="P98">
        <v>13.918271119842831</v>
      </c>
      <c r="Q98">
        <v>7.6235756385068774</v>
      </c>
      <c r="R98">
        <v>0</v>
      </c>
      <c r="S98">
        <v>2.0682570867246706</v>
      </c>
      <c r="T98">
        <v>11.989896154925626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0.8596999999999998</v>
      </c>
      <c r="E99" s="156">
        <f t="shared" si="12"/>
        <v>0</v>
      </c>
      <c r="F99" s="156">
        <f t="shared" si="12"/>
        <v>2.016</v>
      </c>
      <c r="G99" s="156">
        <f t="shared" si="12"/>
        <v>0.8596999999999998</v>
      </c>
      <c r="H99" s="156"/>
      <c r="I99" s="156">
        <f t="shared" si="12"/>
        <v>0.32661249999999997</v>
      </c>
      <c r="J99" s="156">
        <f t="shared" si="12"/>
        <v>0.20445249999999984</v>
      </c>
      <c r="K99" s="156">
        <f t="shared" si="12"/>
        <v>0</v>
      </c>
      <c r="L99" s="156">
        <f t="shared" si="12"/>
        <v>4.9007499999999898E-2</v>
      </c>
      <c r="M99" s="156">
        <f t="shared" si="12"/>
        <v>0.284105</v>
      </c>
      <c r="N99" s="156">
        <f t="shared" si="12"/>
        <v>0.86417750000000082</v>
      </c>
      <c r="O99" s="156">
        <f t="shared" si="12"/>
        <v>-4.4774999999999884E-3</v>
      </c>
      <c r="P99" s="156">
        <f t="shared" si="12"/>
        <v>0.32508352770610416</v>
      </c>
      <c r="Q99" s="156">
        <f t="shared" si="12"/>
        <v>0.2031683417686195</v>
      </c>
      <c r="R99" s="156">
        <f t="shared" si="12"/>
        <v>0</v>
      </c>
      <c r="S99" s="156">
        <f t="shared" si="12"/>
        <v>4.8762647610593186E-2</v>
      </c>
      <c r="T99" s="156">
        <f t="shared" si="12"/>
        <v>0.28268548291468254</v>
      </c>
      <c r="U99" s="156">
        <f t="shared" si="12"/>
        <v>0.8596999999999998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9.4499999999999993</v>
      </c>
      <c r="E3">
        <v>0</v>
      </c>
      <c r="F3">
        <v>0</v>
      </c>
      <c r="G3">
        <v>34.752000000000002</v>
      </c>
      <c r="H3">
        <v>0</v>
      </c>
      <c r="I3">
        <v>80.007999999999996</v>
      </c>
      <c r="J3">
        <v>4.3840000000000003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88.5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13.0634</v>
      </c>
      <c r="AC3">
        <v>9.6778399999999998</v>
      </c>
      <c r="AD3">
        <v>36.544144000000003</v>
      </c>
      <c r="AE3">
        <v>48.112499999999997</v>
      </c>
      <c r="AF3">
        <v>8.8740000000000006</v>
      </c>
      <c r="AG3">
        <v>40.584000000000003</v>
      </c>
      <c r="AH3">
        <v>85.23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</v>
      </c>
      <c r="AO3">
        <v>29.4</v>
      </c>
      <c r="AP3">
        <v>5.7645</v>
      </c>
      <c r="AQ3">
        <v>46.683</v>
      </c>
      <c r="AR3">
        <v>5.3807999999999998</v>
      </c>
      <c r="AS3">
        <v>0</v>
      </c>
      <c r="AT3">
        <v>14.007999999999999</v>
      </c>
      <c r="AU3">
        <v>0</v>
      </c>
      <c r="AV3">
        <v>19.11</v>
      </c>
      <c r="AW3">
        <v>34.752000000000002</v>
      </c>
      <c r="AX3">
        <v>7.6719999999999997</v>
      </c>
      <c r="AY3">
        <v>0</v>
      </c>
      <c r="AZ3">
        <f>BW3</f>
        <v>82.84999999999998</v>
      </c>
      <c r="BA3">
        <f>SUM(B3:AZ3)</f>
        <v>2600.9387169999995</v>
      </c>
      <c r="BD3">
        <v>22.05</v>
      </c>
      <c r="BE3">
        <v>8.67</v>
      </c>
      <c r="BF3">
        <v>1.87</v>
      </c>
      <c r="BG3">
        <v>0</v>
      </c>
      <c r="BH3">
        <v>6.94</v>
      </c>
      <c r="BI3">
        <v>8.15</v>
      </c>
      <c r="BJ3">
        <v>4.24</v>
      </c>
      <c r="BK3">
        <v>3.14</v>
      </c>
      <c r="BL3">
        <v>1.1100000000000001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3.86</v>
      </c>
      <c r="BS3">
        <v>0.21</v>
      </c>
      <c r="BT3">
        <v>0</v>
      </c>
      <c r="BU3">
        <v>0</v>
      </c>
      <c r="BV3">
        <v>0</v>
      </c>
      <c r="BW3">
        <f>SUM(BD3:BV3)</f>
        <v>82.84999999999998</v>
      </c>
    </row>
    <row r="4" spans="1:75">
      <c r="A4" t="s">
        <v>46</v>
      </c>
      <c r="B4">
        <v>0</v>
      </c>
      <c r="C4">
        <v>0</v>
      </c>
      <c r="D4">
        <v>9.4499999999999993</v>
      </c>
      <c r="E4">
        <v>0</v>
      </c>
      <c r="F4">
        <v>0</v>
      </c>
      <c r="G4">
        <v>34.752000000000002</v>
      </c>
      <c r="H4">
        <v>0</v>
      </c>
      <c r="I4">
        <v>80.007999999999996</v>
      </c>
      <c r="J4">
        <v>4.3840000000000003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88.5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48.112499999999997</v>
      </c>
      <c r="AF4">
        <v>8.8740000000000006</v>
      </c>
      <c r="AG4">
        <v>40.584000000000003</v>
      </c>
      <c r="AH4">
        <v>75.760000000000005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</v>
      </c>
      <c r="AO4">
        <v>29.4</v>
      </c>
      <c r="AP4">
        <v>5.7645</v>
      </c>
      <c r="AQ4">
        <v>31.122</v>
      </c>
      <c r="AR4">
        <v>5.3807999999999998</v>
      </c>
      <c r="AS4">
        <v>0</v>
      </c>
      <c r="AT4">
        <v>14.007999999999999</v>
      </c>
      <c r="AU4">
        <v>0</v>
      </c>
      <c r="AV4">
        <v>19.11</v>
      </c>
      <c r="AW4">
        <v>34.752000000000002</v>
      </c>
      <c r="AX4">
        <v>7.6719999999999997</v>
      </c>
      <c r="AY4">
        <v>0</v>
      </c>
      <c r="AZ4">
        <f t="shared" ref="AZ4:AZ67" si="0">BW4</f>
        <v>82.84999999999998</v>
      </c>
      <c r="BA4">
        <f t="shared" ref="BA4:BA67" si="1">SUM(B4:AZ4)</f>
        <v>2575.9077169999996</v>
      </c>
      <c r="BD4">
        <v>22.05</v>
      </c>
      <c r="BE4">
        <v>8.67</v>
      </c>
      <c r="BF4">
        <v>1.87</v>
      </c>
      <c r="BG4">
        <v>0</v>
      </c>
      <c r="BH4">
        <v>6.94</v>
      </c>
      <c r="BI4">
        <v>8.15</v>
      </c>
      <c r="BJ4">
        <v>4.24</v>
      </c>
      <c r="BK4">
        <v>3.14</v>
      </c>
      <c r="BL4">
        <v>1.1100000000000001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3.86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82.84999999999998</v>
      </c>
    </row>
    <row r="5" spans="1:75">
      <c r="A5" t="s">
        <v>47</v>
      </c>
      <c r="B5">
        <v>0</v>
      </c>
      <c r="C5">
        <v>0</v>
      </c>
      <c r="D5">
        <v>9.4499999999999993</v>
      </c>
      <c r="E5">
        <v>0</v>
      </c>
      <c r="F5">
        <v>0</v>
      </c>
      <c r="G5">
        <v>34.752000000000002</v>
      </c>
      <c r="H5">
        <v>0</v>
      </c>
      <c r="I5">
        <v>80.007999999999996</v>
      </c>
      <c r="J5">
        <v>4.3840000000000003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88.5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40.584000000000003</v>
      </c>
      <c r="AH5">
        <v>66.290000000000006</v>
      </c>
      <c r="AI5">
        <v>0</v>
      </c>
      <c r="AJ5">
        <v>0</v>
      </c>
      <c r="AK5">
        <v>50.76</v>
      </c>
      <c r="AL5">
        <v>23.24</v>
      </c>
      <c r="AM5">
        <v>0</v>
      </c>
      <c r="AN5">
        <v>0</v>
      </c>
      <c r="AO5">
        <v>29.4</v>
      </c>
      <c r="AP5">
        <v>5.7645</v>
      </c>
      <c r="AQ5">
        <v>31.122</v>
      </c>
      <c r="AR5">
        <v>5.3807999999999998</v>
      </c>
      <c r="AS5">
        <v>0</v>
      </c>
      <c r="AT5">
        <v>14.007999999999999</v>
      </c>
      <c r="AU5">
        <v>0</v>
      </c>
      <c r="AV5">
        <v>19.11</v>
      </c>
      <c r="AW5">
        <v>34.752000000000002</v>
      </c>
      <c r="AX5">
        <v>7.6719999999999997</v>
      </c>
      <c r="AY5">
        <v>0</v>
      </c>
      <c r="AZ5">
        <f t="shared" si="0"/>
        <v>82.84999999999998</v>
      </c>
      <c r="BA5">
        <f t="shared" si="1"/>
        <v>2543.8385369999992</v>
      </c>
      <c r="BD5">
        <v>22.05</v>
      </c>
      <c r="BE5">
        <v>8.67</v>
      </c>
      <c r="BF5">
        <v>1.87</v>
      </c>
      <c r="BG5">
        <v>0</v>
      </c>
      <c r="BH5">
        <v>6.94</v>
      </c>
      <c r="BI5">
        <v>8.15</v>
      </c>
      <c r="BJ5">
        <v>4.24</v>
      </c>
      <c r="BK5">
        <v>3.14</v>
      </c>
      <c r="BL5">
        <v>1.1100000000000001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3.86</v>
      </c>
      <c r="BS5">
        <v>0.21</v>
      </c>
      <c r="BT5">
        <v>0</v>
      </c>
      <c r="BU5">
        <v>0</v>
      </c>
      <c r="BV5">
        <v>0</v>
      </c>
      <c r="BW5">
        <f t="shared" si="2"/>
        <v>82.84999999999998</v>
      </c>
    </row>
    <row r="6" spans="1:75">
      <c r="A6" t="s">
        <v>48</v>
      </c>
      <c r="B6">
        <v>0</v>
      </c>
      <c r="C6">
        <v>0</v>
      </c>
      <c r="D6">
        <v>9.4499999999999993</v>
      </c>
      <c r="E6">
        <v>0</v>
      </c>
      <c r="F6">
        <v>0</v>
      </c>
      <c r="G6">
        <v>34.752000000000002</v>
      </c>
      <c r="H6">
        <v>0</v>
      </c>
      <c r="I6">
        <v>80.007999999999996</v>
      </c>
      <c r="J6">
        <v>4.3840000000000003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88.5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40.584000000000003</v>
      </c>
      <c r="AH6">
        <v>37.880000000000003</v>
      </c>
      <c r="AI6">
        <v>0</v>
      </c>
      <c r="AJ6">
        <v>0</v>
      </c>
      <c r="AK6">
        <v>50.76</v>
      </c>
      <c r="AL6">
        <v>23.24</v>
      </c>
      <c r="AM6">
        <v>0</v>
      </c>
      <c r="AN6">
        <v>0</v>
      </c>
      <c r="AO6">
        <v>29.4</v>
      </c>
      <c r="AP6">
        <v>5.7645</v>
      </c>
      <c r="AQ6">
        <v>31.122</v>
      </c>
      <c r="AR6">
        <v>5.3807999999999998</v>
      </c>
      <c r="AS6">
        <v>0</v>
      </c>
      <c r="AT6">
        <v>14.007999999999999</v>
      </c>
      <c r="AU6">
        <v>0</v>
      </c>
      <c r="AV6">
        <v>19.11</v>
      </c>
      <c r="AW6">
        <v>34.752000000000002</v>
      </c>
      <c r="AX6">
        <v>7.6719999999999997</v>
      </c>
      <c r="AY6">
        <v>0</v>
      </c>
      <c r="AZ6">
        <f t="shared" si="0"/>
        <v>82.739999999999981</v>
      </c>
      <c r="BA6">
        <f t="shared" si="1"/>
        <v>2515.3185369999992</v>
      </c>
      <c r="BD6">
        <v>22.05</v>
      </c>
      <c r="BE6">
        <v>8.67</v>
      </c>
      <c r="BF6">
        <v>1.76</v>
      </c>
      <c r="BG6">
        <v>0</v>
      </c>
      <c r="BH6">
        <v>6.94</v>
      </c>
      <c r="BI6">
        <v>8.15</v>
      </c>
      <c r="BJ6">
        <v>4.24</v>
      </c>
      <c r="BK6">
        <v>3.14</v>
      </c>
      <c r="BL6">
        <v>1.1100000000000001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3.86</v>
      </c>
      <c r="BS6">
        <v>0.21</v>
      </c>
      <c r="BT6">
        <v>0</v>
      </c>
      <c r="BU6">
        <v>0</v>
      </c>
      <c r="BV6">
        <v>0</v>
      </c>
      <c r="BW6">
        <f t="shared" si="2"/>
        <v>82.739999999999981</v>
      </c>
    </row>
    <row r="7" spans="1:75">
      <c r="A7" t="s">
        <v>49</v>
      </c>
      <c r="B7">
        <v>0</v>
      </c>
      <c r="C7">
        <v>0</v>
      </c>
      <c r="D7">
        <v>9.4499999999999993</v>
      </c>
      <c r="E7">
        <v>0</v>
      </c>
      <c r="F7">
        <v>0</v>
      </c>
      <c r="G7">
        <v>34.752000000000002</v>
      </c>
      <c r="H7">
        <v>0</v>
      </c>
      <c r="I7">
        <v>80.007999999999996</v>
      </c>
      <c r="J7">
        <v>4.3840000000000003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88.5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40.584000000000003</v>
      </c>
      <c r="AH7">
        <v>37.880000000000003</v>
      </c>
      <c r="AI7">
        <v>0</v>
      </c>
      <c r="AJ7">
        <v>0</v>
      </c>
      <c r="AK7">
        <v>50.76</v>
      </c>
      <c r="AL7">
        <v>23.24</v>
      </c>
      <c r="AM7">
        <v>0</v>
      </c>
      <c r="AN7">
        <v>0</v>
      </c>
      <c r="AO7">
        <v>29.4</v>
      </c>
      <c r="AP7">
        <v>12.9381</v>
      </c>
      <c r="AQ7">
        <v>31.122</v>
      </c>
      <c r="AR7">
        <v>5.3807999999999998</v>
      </c>
      <c r="AS7">
        <v>0</v>
      </c>
      <c r="AT7">
        <v>14.9968</v>
      </c>
      <c r="AU7">
        <v>0</v>
      </c>
      <c r="AV7">
        <v>19.11</v>
      </c>
      <c r="AW7">
        <v>34.752000000000002</v>
      </c>
      <c r="AX7">
        <v>7.6719999999999997</v>
      </c>
      <c r="AY7">
        <v>0</v>
      </c>
      <c r="AZ7">
        <f t="shared" si="0"/>
        <v>82.84999999999998</v>
      </c>
      <c r="BA7">
        <f t="shared" si="1"/>
        <v>2523.590936999999</v>
      </c>
      <c r="BD7">
        <v>22.05</v>
      </c>
      <c r="BE7">
        <v>8.67</v>
      </c>
      <c r="BF7">
        <v>1.87</v>
      </c>
      <c r="BG7">
        <v>0</v>
      </c>
      <c r="BH7">
        <v>6.94</v>
      </c>
      <c r="BI7">
        <v>8.15</v>
      </c>
      <c r="BJ7">
        <v>4.24</v>
      </c>
      <c r="BK7">
        <v>3.14</v>
      </c>
      <c r="BL7">
        <v>1.1100000000000001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3.86</v>
      </c>
      <c r="BS7">
        <v>0.21</v>
      </c>
      <c r="BT7">
        <v>0</v>
      </c>
      <c r="BU7">
        <v>0</v>
      </c>
      <c r="BV7">
        <v>0</v>
      </c>
      <c r="BW7">
        <f t="shared" si="2"/>
        <v>82.84999999999998</v>
      </c>
    </row>
    <row r="8" spans="1:75">
      <c r="A8" t="s">
        <v>50</v>
      </c>
      <c r="B8">
        <v>0</v>
      </c>
      <c r="C8">
        <v>0</v>
      </c>
      <c r="D8">
        <v>9.4499999999999993</v>
      </c>
      <c r="E8">
        <v>0</v>
      </c>
      <c r="F8">
        <v>0</v>
      </c>
      <c r="G8">
        <v>34.752000000000002</v>
      </c>
      <c r="H8">
        <v>0</v>
      </c>
      <c r="I8">
        <v>80.007999999999996</v>
      </c>
      <c r="J8">
        <v>4.3840000000000003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88.5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40.584000000000003</v>
      </c>
      <c r="AH8">
        <v>37.880000000000003</v>
      </c>
      <c r="AI8">
        <v>0</v>
      </c>
      <c r="AJ8">
        <v>0</v>
      </c>
      <c r="AK8">
        <v>50.76</v>
      </c>
      <c r="AL8">
        <v>23.24</v>
      </c>
      <c r="AM8">
        <v>0</v>
      </c>
      <c r="AN8">
        <v>0</v>
      </c>
      <c r="AO8">
        <v>29.4</v>
      </c>
      <c r="AP8">
        <v>12.9381</v>
      </c>
      <c r="AQ8">
        <v>31.122</v>
      </c>
      <c r="AR8">
        <v>5.3807999999999998</v>
      </c>
      <c r="AS8">
        <v>0</v>
      </c>
      <c r="AT8">
        <v>14.9968</v>
      </c>
      <c r="AU8">
        <v>0</v>
      </c>
      <c r="AV8">
        <v>19.11</v>
      </c>
      <c r="AW8">
        <v>34.752000000000002</v>
      </c>
      <c r="AX8">
        <v>7.6719999999999997</v>
      </c>
      <c r="AY8">
        <v>0</v>
      </c>
      <c r="AZ8">
        <f t="shared" si="0"/>
        <v>82.84999999999998</v>
      </c>
      <c r="BA8">
        <f t="shared" si="1"/>
        <v>2523.590936999999</v>
      </c>
      <c r="BD8">
        <v>22.05</v>
      </c>
      <c r="BE8">
        <v>8.67</v>
      </c>
      <c r="BF8">
        <v>1.87</v>
      </c>
      <c r="BG8">
        <v>0</v>
      </c>
      <c r="BH8">
        <v>6.94</v>
      </c>
      <c r="BI8">
        <v>8.15</v>
      </c>
      <c r="BJ8">
        <v>4.24</v>
      </c>
      <c r="BK8">
        <v>3.14</v>
      </c>
      <c r="BL8">
        <v>1.1100000000000001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3.86</v>
      </c>
      <c r="BS8">
        <v>0.21</v>
      </c>
      <c r="BT8">
        <v>0</v>
      </c>
      <c r="BU8">
        <v>0</v>
      </c>
      <c r="BV8">
        <v>0</v>
      </c>
      <c r="BW8">
        <f t="shared" si="2"/>
        <v>82.84999999999998</v>
      </c>
    </row>
    <row r="9" spans="1:75">
      <c r="A9" t="s">
        <v>51</v>
      </c>
      <c r="B9">
        <v>0</v>
      </c>
      <c r="C9">
        <v>0</v>
      </c>
      <c r="D9">
        <v>9.4499999999999993</v>
      </c>
      <c r="E9">
        <v>0</v>
      </c>
      <c r="F9">
        <v>0</v>
      </c>
      <c r="G9">
        <v>34.752000000000002</v>
      </c>
      <c r="H9">
        <v>0</v>
      </c>
      <c r="I9">
        <v>80.007999999999996</v>
      </c>
      <c r="J9">
        <v>4.3840000000000003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88.5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40.584000000000003</v>
      </c>
      <c r="AH9">
        <v>37.880000000000003</v>
      </c>
      <c r="AI9">
        <v>0</v>
      </c>
      <c r="AJ9">
        <v>0</v>
      </c>
      <c r="AK9">
        <v>50.76</v>
      </c>
      <c r="AL9">
        <v>23.24</v>
      </c>
      <c r="AM9">
        <v>0</v>
      </c>
      <c r="AN9">
        <v>0</v>
      </c>
      <c r="AO9">
        <v>29.4</v>
      </c>
      <c r="AP9">
        <v>12.9381</v>
      </c>
      <c r="AQ9">
        <v>15.561</v>
      </c>
      <c r="AR9">
        <v>5.3807999999999998</v>
      </c>
      <c r="AS9">
        <v>0</v>
      </c>
      <c r="AT9">
        <v>14.9968</v>
      </c>
      <c r="AU9">
        <v>0</v>
      </c>
      <c r="AV9">
        <v>19.11</v>
      </c>
      <c r="AW9">
        <v>34.752000000000002</v>
      </c>
      <c r="AX9">
        <v>7.6719999999999997</v>
      </c>
      <c r="AY9">
        <v>0</v>
      </c>
      <c r="AZ9">
        <f t="shared" si="0"/>
        <v>82.84999999999998</v>
      </c>
      <c r="BA9">
        <f t="shared" si="1"/>
        <v>2508.1365769999993</v>
      </c>
      <c r="BD9">
        <v>22.05</v>
      </c>
      <c r="BE9">
        <v>8.67</v>
      </c>
      <c r="BF9">
        <v>1.87</v>
      </c>
      <c r="BG9">
        <v>0</v>
      </c>
      <c r="BH9">
        <v>6.94</v>
      </c>
      <c r="BI9">
        <v>8.15</v>
      </c>
      <c r="BJ9">
        <v>4.24</v>
      </c>
      <c r="BK9">
        <v>3.14</v>
      </c>
      <c r="BL9">
        <v>1.1100000000000001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3.86</v>
      </c>
      <c r="BS9">
        <v>0.21</v>
      </c>
      <c r="BT9">
        <v>0</v>
      </c>
      <c r="BU9">
        <v>0</v>
      </c>
      <c r="BV9">
        <v>0</v>
      </c>
      <c r="BW9">
        <f t="shared" si="2"/>
        <v>82.84999999999998</v>
      </c>
    </row>
    <row r="10" spans="1:75">
      <c r="A10" t="s">
        <v>52</v>
      </c>
      <c r="B10">
        <v>0</v>
      </c>
      <c r="C10">
        <v>0</v>
      </c>
      <c r="D10">
        <v>9.4499999999999993</v>
      </c>
      <c r="E10">
        <v>0</v>
      </c>
      <c r="F10">
        <v>0</v>
      </c>
      <c r="G10">
        <v>34.752000000000002</v>
      </c>
      <c r="H10">
        <v>0</v>
      </c>
      <c r="I10">
        <v>80.007999999999996</v>
      </c>
      <c r="J10">
        <v>4.3840000000000003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88.5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15.396000000000001</v>
      </c>
      <c r="AF10">
        <v>8.8740000000000006</v>
      </c>
      <c r="AG10">
        <v>40.584000000000003</v>
      </c>
      <c r="AH10">
        <v>37.880000000000003</v>
      </c>
      <c r="AI10">
        <v>0</v>
      </c>
      <c r="AJ10">
        <v>0</v>
      </c>
      <c r="AK10">
        <v>50.76</v>
      </c>
      <c r="AL10">
        <v>23.24</v>
      </c>
      <c r="AM10">
        <v>0</v>
      </c>
      <c r="AN10">
        <v>0</v>
      </c>
      <c r="AO10">
        <v>29.4</v>
      </c>
      <c r="AP10">
        <v>12.9381</v>
      </c>
      <c r="AQ10">
        <v>0</v>
      </c>
      <c r="AR10">
        <v>5.3807999999999998</v>
      </c>
      <c r="AS10">
        <v>0</v>
      </c>
      <c r="AT10">
        <v>14.9968</v>
      </c>
      <c r="AU10">
        <v>0</v>
      </c>
      <c r="AV10">
        <v>19.11</v>
      </c>
      <c r="AW10">
        <v>34.752000000000002</v>
      </c>
      <c r="AX10">
        <v>7.6719999999999997</v>
      </c>
      <c r="AY10">
        <v>0</v>
      </c>
      <c r="AZ10">
        <f t="shared" si="0"/>
        <v>82.84999999999998</v>
      </c>
      <c r="BA10">
        <f t="shared" si="1"/>
        <v>2477.1795769999994</v>
      </c>
      <c r="BD10">
        <v>22.05</v>
      </c>
      <c r="BE10">
        <v>8.67</v>
      </c>
      <c r="BF10">
        <v>1.87</v>
      </c>
      <c r="BG10">
        <v>0</v>
      </c>
      <c r="BH10">
        <v>6.94</v>
      </c>
      <c r="BI10">
        <v>8.15</v>
      </c>
      <c r="BJ10">
        <v>4.24</v>
      </c>
      <c r="BK10">
        <v>3.14</v>
      </c>
      <c r="BL10">
        <v>1.1100000000000001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3.86</v>
      </c>
      <c r="BS10">
        <v>0.21</v>
      </c>
      <c r="BT10">
        <v>0</v>
      </c>
      <c r="BU10">
        <v>0</v>
      </c>
      <c r="BV10">
        <v>0</v>
      </c>
      <c r="BW10">
        <f t="shared" si="2"/>
        <v>82.84999999999998</v>
      </c>
    </row>
    <row r="11" spans="1:75">
      <c r="A11" t="s">
        <v>53</v>
      </c>
      <c r="B11">
        <v>0</v>
      </c>
      <c r="C11">
        <v>0</v>
      </c>
      <c r="D11">
        <v>9.4499999999999993</v>
      </c>
      <c r="E11">
        <v>0</v>
      </c>
      <c r="F11">
        <v>0</v>
      </c>
      <c r="G11">
        <v>34.752000000000002</v>
      </c>
      <c r="H11">
        <v>0</v>
      </c>
      <c r="I11">
        <v>80.007999999999996</v>
      </c>
      <c r="J11">
        <v>4.3840000000000003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88.5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11.997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50.76</v>
      </c>
      <c r="AL11">
        <v>23.24</v>
      </c>
      <c r="AM11">
        <v>0</v>
      </c>
      <c r="AN11">
        <v>0</v>
      </c>
      <c r="AO11">
        <v>29.4</v>
      </c>
      <c r="AP11">
        <v>12.9381</v>
      </c>
      <c r="AQ11">
        <v>0</v>
      </c>
      <c r="AR11">
        <v>5.3807999999999998</v>
      </c>
      <c r="AS11">
        <v>0</v>
      </c>
      <c r="AT11">
        <v>14.9968</v>
      </c>
      <c r="AU11">
        <v>0</v>
      </c>
      <c r="AV11">
        <v>19.11</v>
      </c>
      <c r="AW11">
        <v>34.752000000000002</v>
      </c>
      <c r="AX11">
        <v>7.6719999999999997</v>
      </c>
      <c r="AY11">
        <v>0</v>
      </c>
      <c r="AZ11">
        <f t="shared" si="0"/>
        <v>82.84999999999998</v>
      </c>
      <c r="BA11">
        <f t="shared" si="1"/>
        <v>2461.5174369999995</v>
      </c>
      <c r="BD11">
        <v>22.05</v>
      </c>
      <c r="BE11">
        <v>8.67</v>
      </c>
      <c r="BF11">
        <v>1.87</v>
      </c>
      <c r="BG11">
        <v>0</v>
      </c>
      <c r="BH11">
        <v>6.94</v>
      </c>
      <c r="BI11">
        <v>8.15</v>
      </c>
      <c r="BJ11">
        <v>4.24</v>
      </c>
      <c r="BK11">
        <v>3.14</v>
      </c>
      <c r="BL11">
        <v>1.1100000000000001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3.86</v>
      </c>
      <c r="BS11">
        <v>0.21</v>
      </c>
      <c r="BT11">
        <v>0</v>
      </c>
      <c r="BU11">
        <v>0</v>
      </c>
      <c r="BV11">
        <v>0</v>
      </c>
      <c r="BW11">
        <f t="shared" si="2"/>
        <v>82.84999999999998</v>
      </c>
    </row>
    <row r="12" spans="1:75">
      <c r="A12" t="s">
        <v>54</v>
      </c>
      <c r="B12">
        <v>0</v>
      </c>
      <c r="C12">
        <v>0</v>
      </c>
      <c r="D12">
        <v>9.4499999999999993</v>
      </c>
      <c r="E12">
        <v>0</v>
      </c>
      <c r="F12">
        <v>0</v>
      </c>
      <c r="G12">
        <v>34.752000000000002</v>
      </c>
      <c r="H12">
        <v>0</v>
      </c>
      <c r="I12">
        <v>80.007999999999996</v>
      </c>
      <c r="J12">
        <v>4.3840000000000003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88.5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11.997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50.76</v>
      </c>
      <c r="AL12">
        <v>23.24</v>
      </c>
      <c r="AM12">
        <v>0</v>
      </c>
      <c r="AN12">
        <v>0</v>
      </c>
      <c r="AO12">
        <v>29.4</v>
      </c>
      <c r="AP12">
        <v>12.9381</v>
      </c>
      <c r="AQ12">
        <v>0</v>
      </c>
      <c r="AR12">
        <v>5.3807999999999998</v>
      </c>
      <c r="AS12">
        <v>0</v>
      </c>
      <c r="AT12">
        <v>14.9968</v>
      </c>
      <c r="AU12">
        <v>0</v>
      </c>
      <c r="AV12">
        <v>19.11</v>
      </c>
      <c r="AW12">
        <v>34.752000000000002</v>
      </c>
      <c r="AX12">
        <v>7.6719999999999997</v>
      </c>
      <c r="AY12">
        <v>0</v>
      </c>
      <c r="AZ12">
        <f t="shared" si="0"/>
        <v>82.739999999999981</v>
      </c>
      <c r="BA12">
        <f t="shared" si="1"/>
        <v>2461.4074369999994</v>
      </c>
      <c r="BD12">
        <v>22.05</v>
      </c>
      <c r="BE12">
        <v>8.67</v>
      </c>
      <c r="BF12">
        <v>1.76</v>
      </c>
      <c r="BG12">
        <v>0</v>
      </c>
      <c r="BH12">
        <v>6.94</v>
      </c>
      <c r="BI12">
        <v>8.15</v>
      </c>
      <c r="BJ12">
        <v>4.24</v>
      </c>
      <c r="BK12">
        <v>3.14</v>
      </c>
      <c r="BL12">
        <v>1.1100000000000001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3.86</v>
      </c>
      <c r="BS12">
        <v>0.21</v>
      </c>
      <c r="BT12">
        <v>0</v>
      </c>
      <c r="BU12">
        <v>0</v>
      </c>
      <c r="BV12">
        <v>0</v>
      </c>
      <c r="BW12">
        <f t="shared" si="2"/>
        <v>82.739999999999981</v>
      </c>
    </row>
    <row r="13" spans="1:75">
      <c r="A13" t="s">
        <v>55</v>
      </c>
      <c r="B13">
        <v>0</v>
      </c>
      <c r="C13">
        <v>0</v>
      </c>
      <c r="D13">
        <v>9.4499999999999993</v>
      </c>
      <c r="E13">
        <v>0</v>
      </c>
      <c r="F13">
        <v>0</v>
      </c>
      <c r="G13">
        <v>34.752000000000002</v>
      </c>
      <c r="H13">
        <v>0</v>
      </c>
      <c r="I13">
        <v>80.007999999999996</v>
      </c>
      <c r="J13">
        <v>4.3840000000000003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89.25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11.997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50.76</v>
      </c>
      <c r="AL13">
        <v>23.24</v>
      </c>
      <c r="AM13">
        <v>0</v>
      </c>
      <c r="AN13">
        <v>0</v>
      </c>
      <c r="AO13">
        <v>29.4</v>
      </c>
      <c r="AP13">
        <v>12.9381</v>
      </c>
      <c r="AQ13">
        <v>0</v>
      </c>
      <c r="AR13">
        <v>5.3807999999999998</v>
      </c>
      <c r="AS13">
        <v>0</v>
      </c>
      <c r="AT13">
        <v>14.9968</v>
      </c>
      <c r="AU13">
        <v>0</v>
      </c>
      <c r="AV13">
        <v>19.11</v>
      </c>
      <c r="AW13">
        <v>34.752000000000002</v>
      </c>
      <c r="AX13">
        <v>7.6719999999999997</v>
      </c>
      <c r="AY13">
        <v>0</v>
      </c>
      <c r="AZ13">
        <f t="shared" si="0"/>
        <v>82.84999999999998</v>
      </c>
      <c r="BA13">
        <f t="shared" si="1"/>
        <v>2462.2674369999995</v>
      </c>
      <c r="BD13">
        <v>22.05</v>
      </c>
      <c r="BE13">
        <v>8.67</v>
      </c>
      <c r="BF13">
        <v>1.87</v>
      </c>
      <c r="BG13">
        <v>0</v>
      </c>
      <c r="BH13">
        <v>6.94</v>
      </c>
      <c r="BI13">
        <v>8.15</v>
      </c>
      <c r="BJ13">
        <v>4.24</v>
      </c>
      <c r="BK13">
        <v>3.14</v>
      </c>
      <c r="BL13">
        <v>1.1100000000000001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3.86</v>
      </c>
      <c r="BS13">
        <v>0.21</v>
      </c>
      <c r="BT13">
        <v>0</v>
      </c>
      <c r="BU13">
        <v>0</v>
      </c>
      <c r="BV13">
        <v>0</v>
      </c>
      <c r="BW13">
        <f t="shared" si="2"/>
        <v>82.84999999999998</v>
      </c>
    </row>
    <row r="14" spans="1:75">
      <c r="A14" t="s">
        <v>56</v>
      </c>
      <c r="B14">
        <v>0</v>
      </c>
      <c r="C14">
        <v>0</v>
      </c>
      <c r="D14">
        <v>9.4499999999999993</v>
      </c>
      <c r="E14">
        <v>0</v>
      </c>
      <c r="F14">
        <v>0</v>
      </c>
      <c r="G14">
        <v>34.752000000000002</v>
      </c>
      <c r="H14">
        <v>0</v>
      </c>
      <c r="I14">
        <v>80.007999999999996</v>
      </c>
      <c r="J14">
        <v>4.3840000000000003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89.25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11.997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50.76</v>
      </c>
      <c r="AL14">
        <v>23.24</v>
      </c>
      <c r="AM14">
        <v>0</v>
      </c>
      <c r="AN14">
        <v>0</v>
      </c>
      <c r="AO14">
        <v>29.4</v>
      </c>
      <c r="AP14">
        <v>12.9381</v>
      </c>
      <c r="AQ14">
        <v>0</v>
      </c>
      <c r="AR14">
        <v>5.3807999999999998</v>
      </c>
      <c r="AS14">
        <v>0</v>
      </c>
      <c r="AT14">
        <v>14.9968</v>
      </c>
      <c r="AU14">
        <v>0</v>
      </c>
      <c r="AV14">
        <v>19.11</v>
      </c>
      <c r="AW14">
        <v>34.752000000000002</v>
      </c>
      <c r="AX14">
        <v>7.6719999999999997</v>
      </c>
      <c r="AY14">
        <v>0</v>
      </c>
      <c r="AZ14">
        <f t="shared" si="0"/>
        <v>82.84999999999998</v>
      </c>
      <c r="BA14">
        <f t="shared" si="1"/>
        <v>2462.2674369999995</v>
      </c>
      <c r="BD14">
        <v>22.05</v>
      </c>
      <c r="BE14">
        <v>8.67</v>
      </c>
      <c r="BF14">
        <v>1.87</v>
      </c>
      <c r="BG14">
        <v>0</v>
      </c>
      <c r="BH14">
        <v>6.94</v>
      </c>
      <c r="BI14">
        <v>8.15</v>
      </c>
      <c r="BJ14">
        <v>4.24</v>
      </c>
      <c r="BK14">
        <v>3.14</v>
      </c>
      <c r="BL14">
        <v>1.1100000000000001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3.86</v>
      </c>
      <c r="BS14">
        <v>0.21</v>
      </c>
      <c r="BT14">
        <v>0</v>
      </c>
      <c r="BU14">
        <v>0</v>
      </c>
      <c r="BV14">
        <v>0</v>
      </c>
      <c r="BW14">
        <f t="shared" si="2"/>
        <v>82.84999999999998</v>
      </c>
    </row>
    <row r="15" spans="1:75">
      <c r="A15" t="s">
        <v>57</v>
      </c>
      <c r="B15">
        <v>0</v>
      </c>
      <c r="C15">
        <v>0</v>
      </c>
      <c r="D15">
        <v>9.4499999999999993</v>
      </c>
      <c r="E15">
        <v>0</v>
      </c>
      <c r="F15">
        <v>0</v>
      </c>
      <c r="G15">
        <v>34.752000000000002</v>
      </c>
      <c r="H15">
        <v>0</v>
      </c>
      <c r="I15">
        <v>80.007999999999996</v>
      </c>
      <c r="J15">
        <v>4.3840000000000003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89.25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11.997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50.76</v>
      </c>
      <c r="AL15">
        <v>23.24</v>
      </c>
      <c r="AM15">
        <v>0</v>
      </c>
      <c r="AN15">
        <v>0</v>
      </c>
      <c r="AO15">
        <v>29.4</v>
      </c>
      <c r="AP15">
        <v>12.9381</v>
      </c>
      <c r="AQ15">
        <v>0</v>
      </c>
      <c r="AR15">
        <v>5.3807999999999998</v>
      </c>
      <c r="AS15">
        <v>0</v>
      </c>
      <c r="AT15">
        <v>14.9968</v>
      </c>
      <c r="AU15">
        <v>0</v>
      </c>
      <c r="AV15">
        <v>19.11</v>
      </c>
      <c r="AW15">
        <v>34.752000000000002</v>
      </c>
      <c r="AX15">
        <v>7.6719999999999997</v>
      </c>
      <c r="AY15">
        <v>0</v>
      </c>
      <c r="AZ15">
        <f t="shared" si="0"/>
        <v>82.799999999999983</v>
      </c>
      <c r="BA15">
        <f t="shared" si="1"/>
        <v>2462.2174369999998</v>
      </c>
      <c r="BD15">
        <v>22.05</v>
      </c>
      <c r="BE15">
        <v>8.67</v>
      </c>
      <c r="BF15">
        <v>1.82</v>
      </c>
      <c r="BG15">
        <v>0</v>
      </c>
      <c r="BH15">
        <v>6.94</v>
      </c>
      <c r="BI15">
        <v>8.15</v>
      </c>
      <c r="BJ15">
        <v>4.24</v>
      </c>
      <c r="BK15">
        <v>3.14</v>
      </c>
      <c r="BL15">
        <v>1.1100000000000001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3.86</v>
      </c>
      <c r="BS15">
        <v>0.21</v>
      </c>
      <c r="BT15">
        <v>0</v>
      </c>
      <c r="BU15">
        <v>0</v>
      </c>
      <c r="BV15">
        <v>0</v>
      </c>
      <c r="BW15">
        <f t="shared" si="2"/>
        <v>82.799999999999983</v>
      </c>
    </row>
    <row r="16" spans="1:75">
      <c r="A16" t="s">
        <v>58</v>
      </c>
      <c r="B16">
        <v>0</v>
      </c>
      <c r="C16">
        <v>0</v>
      </c>
      <c r="D16">
        <v>9.4499999999999993</v>
      </c>
      <c r="E16">
        <v>0</v>
      </c>
      <c r="F16">
        <v>0</v>
      </c>
      <c r="G16">
        <v>34.752000000000002</v>
      </c>
      <c r="H16">
        <v>0</v>
      </c>
      <c r="I16">
        <v>80.007999999999996</v>
      </c>
      <c r="J16">
        <v>4.3840000000000003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89.25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11.997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50.76</v>
      </c>
      <c r="AL16">
        <v>23.24</v>
      </c>
      <c r="AM16">
        <v>0</v>
      </c>
      <c r="AN16">
        <v>0</v>
      </c>
      <c r="AO16">
        <v>29.4</v>
      </c>
      <c r="AP16">
        <v>12.9381</v>
      </c>
      <c r="AQ16">
        <v>0</v>
      </c>
      <c r="AR16">
        <v>5.3807999999999998</v>
      </c>
      <c r="AS16">
        <v>0</v>
      </c>
      <c r="AT16">
        <v>14.9968</v>
      </c>
      <c r="AU16">
        <v>0</v>
      </c>
      <c r="AV16">
        <v>19.11</v>
      </c>
      <c r="AW16">
        <v>34.752000000000002</v>
      </c>
      <c r="AX16">
        <v>7.6719999999999997</v>
      </c>
      <c r="AY16">
        <v>0</v>
      </c>
      <c r="AZ16">
        <f t="shared" si="0"/>
        <v>82.799999999999983</v>
      </c>
      <c r="BA16">
        <f t="shared" si="1"/>
        <v>2462.2174369999998</v>
      </c>
      <c r="BD16">
        <v>22.05</v>
      </c>
      <c r="BE16">
        <v>8.67</v>
      </c>
      <c r="BF16">
        <v>1.82</v>
      </c>
      <c r="BG16">
        <v>0</v>
      </c>
      <c r="BH16">
        <v>6.94</v>
      </c>
      <c r="BI16">
        <v>8.15</v>
      </c>
      <c r="BJ16">
        <v>4.24</v>
      </c>
      <c r="BK16">
        <v>3.14</v>
      </c>
      <c r="BL16">
        <v>1.1100000000000001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3.86</v>
      </c>
      <c r="BS16">
        <v>0.21</v>
      </c>
      <c r="BT16">
        <v>0</v>
      </c>
      <c r="BU16">
        <v>0</v>
      </c>
      <c r="BV16">
        <v>0</v>
      </c>
      <c r="BW16">
        <f t="shared" si="2"/>
        <v>82.799999999999983</v>
      </c>
    </row>
    <row r="17" spans="1:75">
      <c r="A17" t="s">
        <v>59</v>
      </c>
      <c r="B17">
        <v>0</v>
      </c>
      <c r="C17">
        <v>0</v>
      </c>
      <c r="D17">
        <v>9.4499999999999993</v>
      </c>
      <c r="E17">
        <v>0</v>
      </c>
      <c r="F17">
        <v>0</v>
      </c>
      <c r="G17">
        <v>34.752000000000002</v>
      </c>
      <c r="H17">
        <v>0</v>
      </c>
      <c r="I17">
        <v>80.007999999999996</v>
      </c>
      <c r="J17">
        <v>4.3840000000000003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89.25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11.997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50.76</v>
      </c>
      <c r="AL17">
        <v>23.24</v>
      </c>
      <c r="AM17">
        <v>0</v>
      </c>
      <c r="AN17">
        <v>0</v>
      </c>
      <c r="AO17">
        <v>29.4</v>
      </c>
      <c r="AP17">
        <v>12.9381</v>
      </c>
      <c r="AQ17">
        <v>0</v>
      </c>
      <c r="AR17">
        <v>5.3807999999999998</v>
      </c>
      <c r="AS17">
        <v>0</v>
      </c>
      <c r="AT17">
        <v>14.9968</v>
      </c>
      <c r="AU17">
        <v>0</v>
      </c>
      <c r="AV17">
        <v>19.11</v>
      </c>
      <c r="AW17">
        <v>34.752000000000002</v>
      </c>
      <c r="AX17">
        <v>7.6719999999999997</v>
      </c>
      <c r="AY17">
        <v>0</v>
      </c>
      <c r="AZ17">
        <f t="shared" si="0"/>
        <v>82.799999999999983</v>
      </c>
      <c r="BA17">
        <f t="shared" si="1"/>
        <v>2462.2174369999998</v>
      </c>
      <c r="BD17">
        <v>22.05</v>
      </c>
      <c r="BE17">
        <v>8.67</v>
      </c>
      <c r="BF17">
        <v>1.82</v>
      </c>
      <c r="BG17">
        <v>0</v>
      </c>
      <c r="BH17">
        <v>6.94</v>
      </c>
      <c r="BI17">
        <v>8.15</v>
      </c>
      <c r="BJ17">
        <v>4.24</v>
      </c>
      <c r="BK17">
        <v>3.14</v>
      </c>
      <c r="BL17">
        <v>1.1100000000000001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3.86</v>
      </c>
      <c r="BS17">
        <v>0.21</v>
      </c>
      <c r="BT17">
        <v>0</v>
      </c>
      <c r="BU17">
        <v>0</v>
      </c>
      <c r="BV17">
        <v>0</v>
      </c>
      <c r="BW17">
        <f t="shared" si="2"/>
        <v>82.799999999999983</v>
      </c>
    </row>
    <row r="18" spans="1:75">
      <c r="A18" t="s">
        <v>60</v>
      </c>
      <c r="B18">
        <v>0</v>
      </c>
      <c r="C18">
        <v>0</v>
      </c>
      <c r="D18">
        <v>9.4499999999999993</v>
      </c>
      <c r="E18">
        <v>0</v>
      </c>
      <c r="F18">
        <v>0</v>
      </c>
      <c r="G18">
        <v>34.752000000000002</v>
      </c>
      <c r="H18">
        <v>0</v>
      </c>
      <c r="I18">
        <v>80.007999999999996</v>
      </c>
      <c r="J18">
        <v>4.3840000000000003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89.25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11.997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50.76</v>
      </c>
      <c r="AL18">
        <v>23.24</v>
      </c>
      <c r="AM18">
        <v>0</v>
      </c>
      <c r="AN18">
        <v>0</v>
      </c>
      <c r="AO18">
        <v>29.4</v>
      </c>
      <c r="AP18">
        <v>12.9381</v>
      </c>
      <c r="AQ18">
        <v>0</v>
      </c>
      <c r="AR18">
        <v>5.3807999999999998</v>
      </c>
      <c r="AS18">
        <v>0</v>
      </c>
      <c r="AT18">
        <v>14.9968</v>
      </c>
      <c r="AU18">
        <v>0</v>
      </c>
      <c r="AV18">
        <v>19.11</v>
      </c>
      <c r="AW18">
        <v>34.752000000000002</v>
      </c>
      <c r="AX18">
        <v>7.6719999999999997</v>
      </c>
      <c r="AY18">
        <v>0</v>
      </c>
      <c r="AZ18">
        <f t="shared" si="0"/>
        <v>82.799999999999983</v>
      </c>
      <c r="BA18">
        <f t="shared" si="1"/>
        <v>2462.2174369999998</v>
      </c>
      <c r="BD18">
        <v>22.05</v>
      </c>
      <c r="BE18">
        <v>8.67</v>
      </c>
      <c r="BF18">
        <v>1.82</v>
      </c>
      <c r="BG18">
        <v>0</v>
      </c>
      <c r="BH18">
        <v>6.94</v>
      </c>
      <c r="BI18">
        <v>8.15</v>
      </c>
      <c r="BJ18">
        <v>4.24</v>
      </c>
      <c r="BK18">
        <v>3.14</v>
      </c>
      <c r="BL18">
        <v>1.1100000000000001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3.86</v>
      </c>
      <c r="BS18">
        <v>0.21</v>
      </c>
      <c r="BT18">
        <v>0</v>
      </c>
      <c r="BU18">
        <v>0</v>
      </c>
      <c r="BV18">
        <v>0</v>
      </c>
      <c r="BW18">
        <f t="shared" si="2"/>
        <v>82.799999999999983</v>
      </c>
    </row>
    <row r="19" spans="1:75">
      <c r="A19" t="s">
        <v>61</v>
      </c>
      <c r="B19">
        <v>0</v>
      </c>
      <c r="C19">
        <v>0</v>
      </c>
      <c r="D19">
        <v>9.4499999999999993</v>
      </c>
      <c r="E19">
        <v>0</v>
      </c>
      <c r="F19">
        <v>0</v>
      </c>
      <c r="G19">
        <v>34.752000000000002</v>
      </c>
      <c r="H19">
        <v>0</v>
      </c>
      <c r="I19">
        <v>80.007999999999996</v>
      </c>
      <c r="J19">
        <v>4.3840000000000003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89.25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11.997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50.76</v>
      </c>
      <c r="AL19">
        <v>23.24</v>
      </c>
      <c r="AM19">
        <v>0</v>
      </c>
      <c r="AN19">
        <v>0</v>
      </c>
      <c r="AO19">
        <v>29.4</v>
      </c>
      <c r="AP19">
        <v>5.7645</v>
      </c>
      <c r="AQ19">
        <v>0</v>
      </c>
      <c r="AR19">
        <v>5.3807999999999998</v>
      </c>
      <c r="AS19">
        <v>0</v>
      </c>
      <c r="AT19">
        <v>14.9968</v>
      </c>
      <c r="AU19">
        <v>0</v>
      </c>
      <c r="AV19">
        <v>19.11</v>
      </c>
      <c r="AW19">
        <v>34.752000000000002</v>
      </c>
      <c r="AX19">
        <v>7.6719999999999997</v>
      </c>
      <c r="AY19">
        <v>0</v>
      </c>
      <c r="AZ19">
        <f t="shared" si="0"/>
        <v>82.799999999999983</v>
      </c>
      <c r="BA19">
        <f t="shared" si="1"/>
        <v>2455.0438370000002</v>
      </c>
      <c r="BD19">
        <v>22.05</v>
      </c>
      <c r="BE19">
        <v>8.67</v>
      </c>
      <c r="BF19">
        <v>1.82</v>
      </c>
      <c r="BG19">
        <v>0</v>
      </c>
      <c r="BH19">
        <v>6.94</v>
      </c>
      <c r="BI19">
        <v>8.15</v>
      </c>
      <c r="BJ19">
        <v>4.24</v>
      </c>
      <c r="BK19">
        <v>3.14</v>
      </c>
      <c r="BL19">
        <v>1.1100000000000001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3.86</v>
      </c>
      <c r="BS19">
        <v>0.21</v>
      </c>
      <c r="BT19">
        <v>0</v>
      </c>
      <c r="BU19">
        <v>0</v>
      </c>
      <c r="BV19">
        <v>0</v>
      </c>
      <c r="BW19">
        <f t="shared" si="2"/>
        <v>82.799999999999983</v>
      </c>
    </row>
    <row r="20" spans="1:75">
      <c r="A20" t="s">
        <v>62</v>
      </c>
      <c r="B20">
        <v>0</v>
      </c>
      <c r="C20">
        <v>0</v>
      </c>
      <c r="D20">
        <v>9.4499999999999993</v>
      </c>
      <c r="E20">
        <v>0</v>
      </c>
      <c r="F20">
        <v>0</v>
      </c>
      <c r="G20">
        <v>34.752000000000002</v>
      </c>
      <c r="H20">
        <v>0</v>
      </c>
      <c r="I20">
        <v>80.007999999999996</v>
      </c>
      <c r="J20">
        <v>4.3840000000000003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89.25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11.997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50.76</v>
      </c>
      <c r="AL20">
        <v>23.24</v>
      </c>
      <c r="AM20">
        <v>0</v>
      </c>
      <c r="AN20">
        <v>0</v>
      </c>
      <c r="AO20">
        <v>29.4</v>
      </c>
      <c r="AP20">
        <v>5.7645</v>
      </c>
      <c r="AQ20">
        <v>0</v>
      </c>
      <c r="AR20">
        <v>5.3807999999999998</v>
      </c>
      <c r="AS20">
        <v>0</v>
      </c>
      <c r="AT20">
        <v>14.9968</v>
      </c>
      <c r="AU20">
        <v>0</v>
      </c>
      <c r="AV20">
        <v>19.11</v>
      </c>
      <c r="AW20">
        <v>34.752000000000002</v>
      </c>
      <c r="AX20">
        <v>7.6719999999999997</v>
      </c>
      <c r="AY20">
        <v>0</v>
      </c>
      <c r="AZ20">
        <f t="shared" si="0"/>
        <v>82.799999999999983</v>
      </c>
      <c r="BA20">
        <f t="shared" si="1"/>
        <v>2455.0438370000002</v>
      </c>
      <c r="BD20">
        <v>22.05</v>
      </c>
      <c r="BE20">
        <v>8.67</v>
      </c>
      <c r="BF20">
        <v>1.82</v>
      </c>
      <c r="BG20">
        <v>0</v>
      </c>
      <c r="BH20">
        <v>6.94</v>
      </c>
      <c r="BI20">
        <v>8.15</v>
      </c>
      <c r="BJ20">
        <v>4.24</v>
      </c>
      <c r="BK20">
        <v>3.14</v>
      </c>
      <c r="BL20">
        <v>1.1100000000000001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3.86</v>
      </c>
      <c r="BS20">
        <v>0.21</v>
      </c>
      <c r="BT20">
        <v>0</v>
      </c>
      <c r="BU20">
        <v>0</v>
      </c>
      <c r="BV20">
        <v>0</v>
      </c>
      <c r="BW20">
        <f t="shared" si="2"/>
        <v>82.799999999999983</v>
      </c>
    </row>
    <row r="21" spans="1:75">
      <c r="A21" t="s">
        <v>63</v>
      </c>
      <c r="B21">
        <v>0</v>
      </c>
      <c r="C21">
        <v>0</v>
      </c>
      <c r="D21">
        <v>9.4499999999999993</v>
      </c>
      <c r="E21">
        <v>0</v>
      </c>
      <c r="F21">
        <v>0</v>
      </c>
      <c r="G21">
        <v>34.752000000000002</v>
      </c>
      <c r="H21">
        <v>0</v>
      </c>
      <c r="I21">
        <v>80.007999999999996</v>
      </c>
      <c r="J21">
        <v>4.3840000000000003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89.25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11.997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50.76</v>
      </c>
      <c r="AL21">
        <v>23.24</v>
      </c>
      <c r="AM21">
        <v>0</v>
      </c>
      <c r="AN21">
        <v>0</v>
      </c>
      <c r="AO21">
        <v>29.4</v>
      </c>
      <c r="AP21">
        <v>5.7645</v>
      </c>
      <c r="AQ21">
        <v>0</v>
      </c>
      <c r="AR21">
        <v>29.5944</v>
      </c>
      <c r="AS21">
        <v>0</v>
      </c>
      <c r="AT21">
        <v>14.9968</v>
      </c>
      <c r="AU21">
        <v>0</v>
      </c>
      <c r="AV21">
        <v>19.11</v>
      </c>
      <c r="AW21">
        <v>34.752000000000002</v>
      </c>
      <c r="AX21">
        <v>7.6719999999999997</v>
      </c>
      <c r="AY21">
        <v>0</v>
      </c>
      <c r="AZ21">
        <f t="shared" si="0"/>
        <v>82.799999999999983</v>
      </c>
      <c r="BA21">
        <f t="shared" si="1"/>
        <v>2479.2574370000002</v>
      </c>
      <c r="BD21">
        <v>22.05</v>
      </c>
      <c r="BE21">
        <v>8.67</v>
      </c>
      <c r="BF21">
        <v>1.82</v>
      </c>
      <c r="BG21">
        <v>0</v>
      </c>
      <c r="BH21">
        <v>6.94</v>
      </c>
      <c r="BI21">
        <v>8.15</v>
      </c>
      <c r="BJ21">
        <v>4.24</v>
      </c>
      <c r="BK21">
        <v>3.14</v>
      </c>
      <c r="BL21">
        <v>1.1100000000000001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3.86</v>
      </c>
      <c r="BS21">
        <v>0.21</v>
      </c>
      <c r="BT21">
        <v>0</v>
      </c>
      <c r="BU21">
        <v>0</v>
      </c>
      <c r="BV21">
        <v>0</v>
      </c>
      <c r="BW21">
        <f t="shared" si="2"/>
        <v>82.799999999999983</v>
      </c>
    </row>
    <row r="22" spans="1:75">
      <c r="A22" t="s">
        <v>64</v>
      </c>
      <c r="B22">
        <v>0</v>
      </c>
      <c r="C22">
        <v>0</v>
      </c>
      <c r="D22">
        <v>9.4499999999999993</v>
      </c>
      <c r="E22">
        <v>0</v>
      </c>
      <c r="F22">
        <v>0</v>
      </c>
      <c r="G22">
        <v>34.752000000000002</v>
      </c>
      <c r="H22">
        <v>0</v>
      </c>
      <c r="I22">
        <v>80.007999999999996</v>
      </c>
      <c r="J22">
        <v>4.3840000000000003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89.25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11.997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50.76</v>
      </c>
      <c r="AL22">
        <v>23.24</v>
      </c>
      <c r="AM22">
        <v>0</v>
      </c>
      <c r="AN22">
        <v>0</v>
      </c>
      <c r="AO22">
        <v>29.4</v>
      </c>
      <c r="AP22">
        <v>5.7645</v>
      </c>
      <c r="AQ22">
        <v>0</v>
      </c>
      <c r="AR22">
        <v>29.5944</v>
      </c>
      <c r="AS22">
        <v>0</v>
      </c>
      <c r="AT22">
        <v>14.9968</v>
      </c>
      <c r="AU22">
        <v>0</v>
      </c>
      <c r="AV22">
        <v>19.11</v>
      </c>
      <c r="AW22">
        <v>34.752000000000002</v>
      </c>
      <c r="AX22">
        <v>7.6719999999999997</v>
      </c>
      <c r="AY22">
        <v>0</v>
      </c>
      <c r="AZ22">
        <f t="shared" si="0"/>
        <v>82.799999999999983</v>
      </c>
      <c r="BA22">
        <f t="shared" si="1"/>
        <v>2494.6534369999999</v>
      </c>
      <c r="BD22">
        <v>22.05</v>
      </c>
      <c r="BE22">
        <v>8.67</v>
      </c>
      <c r="BF22">
        <v>1.82</v>
      </c>
      <c r="BG22">
        <v>0</v>
      </c>
      <c r="BH22">
        <v>6.94</v>
      </c>
      <c r="BI22">
        <v>8.15</v>
      </c>
      <c r="BJ22">
        <v>4.24</v>
      </c>
      <c r="BK22">
        <v>3.14</v>
      </c>
      <c r="BL22">
        <v>1.1100000000000001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3.86</v>
      </c>
      <c r="BS22">
        <v>0.21</v>
      </c>
      <c r="BT22">
        <v>0</v>
      </c>
      <c r="BU22">
        <v>0</v>
      </c>
      <c r="BV22">
        <v>0</v>
      </c>
      <c r="BW22">
        <f t="shared" si="2"/>
        <v>82.799999999999983</v>
      </c>
    </row>
    <row r="23" spans="1:75">
      <c r="A23" t="s">
        <v>65</v>
      </c>
      <c r="B23">
        <v>0</v>
      </c>
      <c r="C23">
        <v>0</v>
      </c>
      <c r="D23">
        <v>9.4499999999999993</v>
      </c>
      <c r="E23">
        <v>0</v>
      </c>
      <c r="F23">
        <v>0</v>
      </c>
      <c r="G23">
        <v>34.752000000000002</v>
      </c>
      <c r="H23">
        <v>0</v>
      </c>
      <c r="I23">
        <v>80.007999999999996</v>
      </c>
      <c r="J23">
        <v>4.3840000000000003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89.25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11.997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40.584000000000003</v>
      </c>
      <c r="AH23">
        <v>23.390899999999998</v>
      </c>
      <c r="AI23">
        <v>2.5459999999999998</v>
      </c>
      <c r="AJ23">
        <v>0</v>
      </c>
      <c r="AK23">
        <v>50.76</v>
      </c>
      <c r="AL23">
        <v>23.24</v>
      </c>
      <c r="AM23">
        <v>4.6654999999999998</v>
      </c>
      <c r="AN23">
        <v>0</v>
      </c>
      <c r="AO23">
        <v>29.4</v>
      </c>
      <c r="AP23">
        <v>11.529</v>
      </c>
      <c r="AQ23">
        <v>0</v>
      </c>
      <c r="AR23">
        <v>29.5944</v>
      </c>
      <c r="AS23">
        <v>0</v>
      </c>
      <c r="AT23">
        <v>14.9968</v>
      </c>
      <c r="AU23">
        <v>0</v>
      </c>
      <c r="AV23">
        <v>19.11</v>
      </c>
      <c r="AW23">
        <v>34.752000000000002</v>
      </c>
      <c r="AX23">
        <v>7.6719999999999997</v>
      </c>
      <c r="AY23">
        <v>0</v>
      </c>
      <c r="AZ23">
        <f t="shared" si="0"/>
        <v>82.799999999999983</v>
      </c>
      <c r="BA23">
        <f t="shared" si="1"/>
        <v>2507.6294369999996</v>
      </c>
      <c r="BD23">
        <v>22.05</v>
      </c>
      <c r="BE23">
        <v>8.67</v>
      </c>
      <c r="BF23">
        <v>1.82</v>
      </c>
      <c r="BG23">
        <v>0</v>
      </c>
      <c r="BH23">
        <v>6.94</v>
      </c>
      <c r="BI23">
        <v>8.15</v>
      </c>
      <c r="BJ23">
        <v>4.24</v>
      </c>
      <c r="BK23">
        <v>3.14</v>
      </c>
      <c r="BL23">
        <v>1.1100000000000001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3.86</v>
      </c>
      <c r="BS23">
        <v>0.21</v>
      </c>
      <c r="BT23">
        <v>0</v>
      </c>
      <c r="BU23">
        <v>0</v>
      </c>
      <c r="BV23">
        <v>0</v>
      </c>
      <c r="BW23">
        <f t="shared" si="2"/>
        <v>82.799999999999983</v>
      </c>
    </row>
    <row r="24" spans="1:75">
      <c r="A24" t="s">
        <v>66</v>
      </c>
      <c r="B24">
        <v>0</v>
      </c>
      <c r="C24">
        <v>0</v>
      </c>
      <c r="D24">
        <v>9.4499999999999993</v>
      </c>
      <c r="E24">
        <v>0</v>
      </c>
      <c r="F24">
        <v>0</v>
      </c>
      <c r="G24">
        <v>34.752000000000002</v>
      </c>
      <c r="H24">
        <v>0</v>
      </c>
      <c r="I24">
        <v>80.007999999999996</v>
      </c>
      <c r="J24">
        <v>4.3840000000000003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89.25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11.997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40.584000000000003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5.1986999999999997</v>
      </c>
      <c r="AN24">
        <v>0</v>
      </c>
      <c r="AO24">
        <v>29.4</v>
      </c>
      <c r="AP24">
        <v>11.529</v>
      </c>
      <c r="AQ24">
        <v>15.561</v>
      </c>
      <c r="AR24">
        <v>29.5944</v>
      </c>
      <c r="AS24">
        <v>0</v>
      </c>
      <c r="AT24">
        <v>14.9968</v>
      </c>
      <c r="AU24">
        <v>0</v>
      </c>
      <c r="AV24">
        <v>19.11</v>
      </c>
      <c r="AW24">
        <v>34.752000000000002</v>
      </c>
      <c r="AX24">
        <v>7.6719999999999997</v>
      </c>
      <c r="AY24">
        <v>0</v>
      </c>
      <c r="AZ24">
        <f t="shared" si="0"/>
        <v>82.799999999999983</v>
      </c>
      <c r="BA24">
        <f t="shared" si="1"/>
        <v>2560.5810369999999</v>
      </c>
      <c r="BD24">
        <v>22.05</v>
      </c>
      <c r="BE24">
        <v>8.67</v>
      </c>
      <c r="BF24">
        <v>1.82</v>
      </c>
      <c r="BG24">
        <v>0</v>
      </c>
      <c r="BH24">
        <v>6.94</v>
      </c>
      <c r="BI24">
        <v>8.15</v>
      </c>
      <c r="BJ24">
        <v>4.24</v>
      </c>
      <c r="BK24">
        <v>3.14</v>
      </c>
      <c r="BL24">
        <v>1.1100000000000001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3.86</v>
      </c>
      <c r="BS24">
        <v>0.21</v>
      </c>
      <c r="BT24">
        <v>0</v>
      </c>
      <c r="BU24">
        <v>0</v>
      </c>
      <c r="BV24">
        <v>0</v>
      </c>
      <c r="BW24">
        <f t="shared" si="2"/>
        <v>82.799999999999983</v>
      </c>
    </row>
    <row r="25" spans="1:75">
      <c r="A25" t="s">
        <v>67</v>
      </c>
      <c r="B25">
        <v>0</v>
      </c>
      <c r="C25">
        <v>0</v>
      </c>
      <c r="D25">
        <v>9.4499999999999993</v>
      </c>
      <c r="E25">
        <v>0</v>
      </c>
      <c r="F25">
        <v>0</v>
      </c>
      <c r="G25">
        <v>34.752000000000002</v>
      </c>
      <c r="H25">
        <v>0</v>
      </c>
      <c r="I25">
        <v>80.007999999999996</v>
      </c>
      <c r="J25">
        <v>4.3840000000000003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89.25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11.997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40.584000000000003</v>
      </c>
      <c r="AH25">
        <v>46.781799999999997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</v>
      </c>
      <c r="AO25">
        <v>28.812000000000001</v>
      </c>
      <c r="AP25">
        <v>11.529</v>
      </c>
      <c r="AQ25">
        <v>31.122</v>
      </c>
      <c r="AR25">
        <v>29.5944</v>
      </c>
      <c r="AS25">
        <v>0</v>
      </c>
      <c r="AT25">
        <v>14.9968</v>
      </c>
      <c r="AU25">
        <v>0</v>
      </c>
      <c r="AV25">
        <v>19.11</v>
      </c>
      <c r="AW25">
        <v>34.752000000000002</v>
      </c>
      <c r="AX25">
        <v>7.6719999999999997</v>
      </c>
      <c r="AY25">
        <v>0</v>
      </c>
      <c r="AZ25">
        <f t="shared" si="0"/>
        <v>82.799999999999983</v>
      </c>
      <c r="BA25">
        <f t="shared" si="1"/>
        <v>2584.0951969999992</v>
      </c>
      <c r="BD25">
        <v>22.05</v>
      </c>
      <c r="BE25">
        <v>8.67</v>
      </c>
      <c r="BF25">
        <v>1.82</v>
      </c>
      <c r="BG25">
        <v>0</v>
      </c>
      <c r="BH25">
        <v>6.94</v>
      </c>
      <c r="BI25">
        <v>8.15</v>
      </c>
      <c r="BJ25">
        <v>4.24</v>
      </c>
      <c r="BK25">
        <v>3.14</v>
      </c>
      <c r="BL25">
        <v>1.1100000000000001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3.86</v>
      </c>
      <c r="BS25">
        <v>0.21</v>
      </c>
      <c r="BT25">
        <v>0</v>
      </c>
      <c r="BU25">
        <v>0</v>
      </c>
      <c r="BV25">
        <v>0</v>
      </c>
      <c r="BW25">
        <f t="shared" si="2"/>
        <v>82.799999999999983</v>
      </c>
    </row>
    <row r="26" spans="1:75">
      <c r="A26" t="s">
        <v>68</v>
      </c>
      <c r="B26">
        <v>0</v>
      </c>
      <c r="C26">
        <v>0</v>
      </c>
      <c r="D26">
        <v>9.4499999999999993</v>
      </c>
      <c r="E26">
        <v>0</v>
      </c>
      <c r="F26">
        <v>0</v>
      </c>
      <c r="G26">
        <v>34.752000000000002</v>
      </c>
      <c r="H26">
        <v>0</v>
      </c>
      <c r="I26">
        <v>80.007999999999996</v>
      </c>
      <c r="J26">
        <v>4.3840000000000003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89.25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11.997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40.584000000000003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</v>
      </c>
      <c r="AO26">
        <v>28.812000000000001</v>
      </c>
      <c r="AP26">
        <v>11.529</v>
      </c>
      <c r="AQ26">
        <v>31.122</v>
      </c>
      <c r="AR26">
        <v>29.5944</v>
      </c>
      <c r="AS26">
        <v>0</v>
      </c>
      <c r="AT26">
        <v>14.9968</v>
      </c>
      <c r="AU26">
        <v>0</v>
      </c>
      <c r="AV26">
        <v>19.11</v>
      </c>
      <c r="AW26">
        <v>34.752000000000002</v>
      </c>
      <c r="AX26">
        <v>7.6719999999999997</v>
      </c>
      <c r="AY26">
        <v>0</v>
      </c>
      <c r="AZ26">
        <f t="shared" si="0"/>
        <v>82.929999999999978</v>
      </c>
      <c r="BA26">
        <f t="shared" si="1"/>
        <v>2598.3189009999992</v>
      </c>
      <c r="BD26">
        <v>22.05</v>
      </c>
      <c r="BE26">
        <v>8.67</v>
      </c>
      <c r="BF26">
        <v>1.82</v>
      </c>
      <c r="BG26">
        <v>0</v>
      </c>
      <c r="BH26">
        <v>6.94</v>
      </c>
      <c r="BI26">
        <v>8.15</v>
      </c>
      <c r="BJ26">
        <v>4.24</v>
      </c>
      <c r="BK26">
        <v>3.23</v>
      </c>
      <c r="BL26">
        <v>1.1499999999999999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3.86</v>
      </c>
      <c r="BS26">
        <v>0.21</v>
      </c>
      <c r="BT26">
        <v>0</v>
      </c>
      <c r="BU26">
        <v>0</v>
      </c>
      <c r="BV26">
        <v>0</v>
      </c>
      <c r="BW26">
        <f t="shared" si="2"/>
        <v>82.929999999999978</v>
      </c>
    </row>
    <row r="27" spans="1:75">
      <c r="A27" t="s">
        <v>69</v>
      </c>
      <c r="B27">
        <v>0</v>
      </c>
      <c r="C27">
        <v>0</v>
      </c>
      <c r="D27">
        <v>9.4499999999999993</v>
      </c>
      <c r="E27">
        <v>0</v>
      </c>
      <c r="F27">
        <v>0</v>
      </c>
      <c r="G27">
        <v>34.752000000000002</v>
      </c>
      <c r="H27">
        <v>0</v>
      </c>
      <c r="I27">
        <v>80.007999999999996</v>
      </c>
      <c r="J27">
        <v>4.3840000000000003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89.25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40.584000000000003</v>
      </c>
      <c r="AH27">
        <v>37.880000000000003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</v>
      </c>
      <c r="AO27">
        <v>28.812000000000001</v>
      </c>
      <c r="AP27">
        <v>11.529</v>
      </c>
      <c r="AQ27">
        <v>31.122</v>
      </c>
      <c r="AR27">
        <v>10.492559999999999</v>
      </c>
      <c r="AS27">
        <v>0</v>
      </c>
      <c r="AT27">
        <v>14.9968</v>
      </c>
      <c r="AU27">
        <v>0</v>
      </c>
      <c r="AV27">
        <v>19.11</v>
      </c>
      <c r="AW27">
        <v>34.752000000000002</v>
      </c>
      <c r="AX27">
        <v>7.6719999999999997</v>
      </c>
      <c r="AY27">
        <v>0</v>
      </c>
      <c r="AZ27">
        <f t="shared" si="0"/>
        <v>82.979999999999976</v>
      </c>
      <c r="BA27">
        <f t="shared" si="1"/>
        <v>2610.8534169999998</v>
      </c>
      <c r="BD27">
        <v>22.05</v>
      </c>
      <c r="BE27">
        <v>8.67</v>
      </c>
      <c r="BF27">
        <v>1.87</v>
      </c>
      <c r="BG27">
        <v>0</v>
      </c>
      <c r="BH27">
        <v>6.94</v>
      </c>
      <c r="BI27">
        <v>8.15</v>
      </c>
      <c r="BJ27">
        <v>4.24</v>
      </c>
      <c r="BK27">
        <v>3.23</v>
      </c>
      <c r="BL27">
        <v>1.1499999999999999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3.86</v>
      </c>
      <c r="BS27">
        <v>0.21</v>
      </c>
      <c r="BT27">
        <v>0</v>
      </c>
      <c r="BU27">
        <v>0</v>
      </c>
      <c r="BV27">
        <v>0</v>
      </c>
      <c r="BW27">
        <f t="shared" si="2"/>
        <v>82.979999999999976</v>
      </c>
    </row>
    <row r="28" spans="1:75">
      <c r="A28" t="s">
        <v>70</v>
      </c>
      <c r="B28">
        <v>0</v>
      </c>
      <c r="C28">
        <v>0</v>
      </c>
      <c r="D28">
        <v>9.4499999999999993</v>
      </c>
      <c r="E28">
        <v>0</v>
      </c>
      <c r="F28">
        <v>0</v>
      </c>
      <c r="G28">
        <v>34.752000000000002</v>
      </c>
      <c r="H28">
        <v>0</v>
      </c>
      <c r="I28">
        <v>80.007999999999996</v>
      </c>
      <c r="J28">
        <v>4.3840000000000003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89.25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40.584000000000003</v>
      </c>
      <c r="AH28">
        <v>56.82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</v>
      </c>
      <c r="AO28">
        <v>28.812000000000001</v>
      </c>
      <c r="AP28">
        <v>11.529</v>
      </c>
      <c r="AQ28">
        <v>31.122</v>
      </c>
      <c r="AR28">
        <v>5.3807999999999998</v>
      </c>
      <c r="AS28">
        <v>0</v>
      </c>
      <c r="AT28">
        <v>14.9968</v>
      </c>
      <c r="AU28">
        <v>0</v>
      </c>
      <c r="AV28">
        <v>19.11</v>
      </c>
      <c r="AW28">
        <v>34.752000000000002</v>
      </c>
      <c r="AX28">
        <v>7.6719999999999997</v>
      </c>
      <c r="AY28">
        <v>0</v>
      </c>
      <c r="AZ28">
        <f t="shared" si="0"/>
        <v>82.979999999999976</v>
      </c>
      <c r="BA28">
        <f t="shared" si="1"/>
        <v>2624.6816569999996</v>
      </c>
      <c r="BD28">
        <v>22.05</v>
      </c>
      <c r="BE28">
        <v>8.67</v>
      </c>
      <c r="BF28">
        <v>1.87</v>
      </c>
      <c r="BG28">
        <v>0</v>
      </c>
      <c r="BH28">
        <v>6.94</v>
      </c>
      <c r="BI28">
        <v>8.15</v>
      </c>
      <c r="BJ28">
        <v>4.24</v>
      </c>
      <c r="BK28">
        <v>3.23</v>
      </c>
      <c r="BL28">
        <v>1.1499999999999999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3.86</v>
      </c>
      <c r="BS28">
        <v>0.21</v>
      </c>
      <c r="BT28">
        <v>0</v>
      </c>
      <c r="BU28">
        <v>0</v>
      </c>
      <c r="BV28">
        <v>0</v>
      </c>
      <c r="BW28">
        <f t="shared" si="2"/>
        <v>82.979999999999976</v>
      </c>
    </row>
    <row r="29" spans="1:75">
      <c r="A29" t="s">
        <v>71</v>
      </c>
      <c r="B29">
        <v>0</v>
      </c>
      <c r="C29">
        <v>0</v>
      </c>
      <c r="D29">
        <v>9.4499999999999993</v>
      </c>
      <c r="E29">
        <v>0</v>
      </c>
      <c r="F29">
        <v>0</v>
      </c>
      <c r="G29">
        <v>34.752000000000002</v>
      </c>
      <c r="H29">
        <v>0</v>
      </c>
      <c r="I29">
        <v>80.007999999999996</v>
      </c>
      <c r="J29">
        <v>4.3840000000000003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89.25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40.584000000000003</v>
      </c>
      <c r="AH29">
        <v>70.172700000000006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</v>
      </c>
      <c r="AO29">
        <v>28.812000000000001</v>
      </c>
      <c r="AP29">
        <v>11.529</v>
      </c>
      <c r="AQ29">
        <v>31.122</v>
      </c>
      <c r="AR29">
        <v>5.3807999999999998</v>
      </c>
      <c r="AS29">
        <v>0</v>
      </c>
      <c r="AT29">
        <v>14.9968</v>
      </c>
      <c r="AU29">
        <v>0</v>
      </c>
      <c r="AV29">
        <v>19.11</v>
      </c>
      <c r="AW29">
        <v>34.752000000000002</v>
      </c>
      <c r="AX29">
        <v>7.6719999999999997</v>
      </c>
      <c r="AY29">
        <v>0</v>
      </c>
      <c r="AZ29">
        <f t="shared" si="0"/>
        <v>82.979999999999976</v>
      </c>
      <c r="BA29">
        <f t="shared" si="1"/>
        <v>2638.0343569999995</v>
      </c>
      <c r="BD29">
        <v>22.05</v>
      </c>
      <c r="BE29">
        <v>8.67</v>
      </c>
      <c r="BF29">
        <v>1.87</v>
      </c>
      <c r="BG29">
        <v>0</v>
      </c>
      <c r="BH29">
        <v>6.94</v>
      </c>
      <c r="BI29">
        <v>8.15</v>
      </c>
      <c r="BJ29">
        <v>4.24</v>
      </c>
      <c r="BK29">
        <v>3.23</v>
      </c>
      <c r="BL29">
        <v>1.1499999999999999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3.86</v>
      </c>
      <c r="BS29">
        <v>0.21</v>
      </c>
      <c r="BT29">
        <v>0</v>
      </c>
      <c r="BU29">
        <v>0</v>
      </c>
      <c r="BV29">
        <v>0</v>
      </c>
      <c r="BW29">
        <f t="shared" si="2"/>
        <v>82.979999999999976</v>
      </c>
    </row>
    <row r="30" spans="1:75">
      <c r="A30" t="s">
        <v>72</v>
      </c>
      <c r="B30">
        <v>0</v>
      </c>
      <c r="C30">
        <v>0</v>
      </c>
      <c r="D30">
        <v>9.4499999999999993</v>
      </c>
      <c r="E30">
        <v>0</v>
      </c>
      <c r="F30">
        <v>0</v>
      </c>
      <c r="G30">
        <v>34.752000000000002</v>
      </c>
      <c r="H30">
        <v>0</v>
      </c>
      <c r="I30">
        <v>80.007999999999996</v>
      </c>
      <c r="J30">
        <v>4.3840000000000003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89.25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40.584000000000003</v>
      </c>
      <c r="AH30">
        <v>70.172700000000006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</v>
      </c>
      <c r="AO30">
        <v>28.812000000000001</v>
      </c>
      <c r="AP30">
        <v>11.529</v>
      </c>
      <c r="AQ30">
        <v>31.122</v>
      </c>
      <c r="AR30">
        <v>5.3807999999999998</v>
      </c>
      <c r="AS30">
        <v>0</v>
      </c>
      <c r="AT30">
        <v>14.9968</v>
      </c>
      <c r="AU30">
        <v>0</v>
      </c>
      <c r="AV30">
        <v>19.11</v>
      </c>
      <c r="AW30">
        <v>34.752000000000002</v>
      </c>
      <c r="AX30">
        <v>7.6719999999999997</v>
      </c>
      <c r="AY30">
        <v>0</v>
      </c>
      <c r="AZ30">
        <f t="shared" si="0"/>
        <v>82.979999999999976</v>
      </c>
      <c r="BA30">
        <f t="shared" si="1"/>
        <v>2638.0343569999995</v>
      </c>
      <c r="BD30">
        <v>22.05</v>
      </c>
      <c r="BE30">
        <v>8.67</v>
      </c>
      <c r="BF30">
        <v>1.87</v>
      </c>
      <c r="BG30">
        <v>0</v>
      </c>
      <c r="BH30">
        <v>6.94</v>
      </c>
      <c r="BI30">
        <v>8.15</v>
      </c>
      <c r="BJ30">
        <v>4.24</v>
      </c>
      <c r="BK30">
        <v>3.23</v>
      </c>
      <c r="BL30">
        <v>1.1499999999999999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3.86</v>
      </c>
      <c r="BS30">
        <v>0.21</v>
      </c>
      <c r="BT30">
        <v>0</v>
      </c>
      <c r="BU30">
        <v>0</v>
      </c>
      <c r="BV30">
        <v>0</v>
      </c>
      <c r="BW30">
        <f t="shared" si="2"/>
        <v>82.979999999999976</v>
      </c>
    </row>
    <row r="31" spans="1:75">
      <c r="A31" t="s">
        <v>73</v>
      </c>
      <c r="B31">
        <v>0</v>
      </c>
      <c r="C31">
        <v>0</v>
      </c>
      <c r="D31">
        <v>9.4499999999999993</v>
      </c>
      <c r="E31">
        <v>0</v>
      </c>
      <c r="F31">
        <v>0</v>
      </c>
      <c r="G31">
        <v>34.752000000000002</v>
      </c>
      <c r="H31">
        <v>0</v>
      </c>
      <c r="I31">
        <v>80.007999999999996</v>
      </c>
      <c r="J31">
        <v>4.3840000000000003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89.25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40.584000000000003</v>
      </c>
      <c r="AH31">
        <v>70.172700000000006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</v>
      </c>
      <c r="AO31">
        <v>28.812000000000001</v>
      </c>
      <c r="AP31">
        <v>11.529</v>
      </c>
      <c r="AQ31">
        <v>31.122</v>
      </c>
      <c r="AR31">
        <v>5.3807999999999998</v>
      </c>
      <c r="AS31">
        <v>0</v>
      </c>
      <c r="AT31">
        <v>14.9968</v>
      </c>
      <c r="AU31">
        <v>0</v>
      </c>
      <c r="AV31">
        <v>19.11</v>
      </c>
      <c r="AW31">
        <v>34.752000000000002</v>
      </c>
      <c r="AX31">
        <v>7.6719999999999997</v>
      </c>
      <c r="AY31">
        <v>0</v>
      </c>
      <c r="AZ31">
        <f t="shared" si="0"/>
        <v>82.779999999999987</v>
      </c>
      <c r="BA31">
        <f t="shared" si="1"/>
        <v>2637.8343569999997</v>
      </c>
      <c r="BD31">
        <v>22.05</v>
      </c>
      <c r="BE31">
        <v>8.67</v>
      </c>
      <c r="BF31">
        <v>1.76</v>
      </c>
      <c r="BG31">
        <v>0</v>
      </c>
      <c r="BH31">
        <v>6.94</v>
      </c>
      <c r="BI31">
        <v>8.15</v>
      </c>
      <c r="BJ31">
        <v>4.24</v>
      </c>
      <c r="BK31">
        <v>3.17</v>
      </c>
      <c r="BL31">
        <v>1.1200000000000001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3.86</v>
      </c>
      <c r="BS31">
        <v>0.21</v>
      </c>
      <c r="BT31">
        <v>0</v>
      </c>
      <c r="BU31">
        <v>0</v>
      </c>
      <c r="BV31">
        <v>0</v>
      </c>
      <c r="BW31">
        <f t="shared" si="2"/>
        <v>82.779999999999987</v>
      </c>
    </row>
    <row r="32" spans="1:75">
      <c r="A32" t="s">
        <v>74</v>
      </c>
      <c r="B32">
        <v>0</v>
      </c>
      <c r="C32">
        <v>0</v>
      </c>
      <c r="D32">
        <v>9.4499999999999993</v>
      </c>
      <c r="E32">
        <v>0</v>
      </c>
      <c r="F32">
        <v>0</v>
      </c>
      <c r="G32">
        <v>34.752000000000002</v>
      </c>
      <c r="H32">
        <v>0</v>
      </c>
      <c r="I32">
        <v>80.007999999999996</v>
      </c>
      <c r="J32">
        <v>4.3840000000000003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89.25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40.584000000000003</v>
      </c>
      <c r="AH32">
        <v>70.172700000000006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</v>
      </c>
      <c r="AO32">
        <v>28.812000000000001</v>
      </c>
      <c r="AP32">
        <v>11.529</v>
      </c>
      <c r="AQ32">
        <v>31.122</v>
      </c>
      <c r="AR32">
        <v>5.3807999999999998</v>
      </c>
      <c r="AS32">
        <v>0</v>
      </c>
      <c r="AT32">
        <v>14.9968</v>
      </c>
      <c r="AU32">
        <v>0</v>
      </c>
      <c r="AV32">
        <v>19.11</v>
      </c>
      <c r="AW32">
        <v>34.752000000000002</v>
      </c>
      <c r="AX32">
        <v>7.6719999999999997</v>
      </c>
      <c r="AY32">
        <v>0</v>
      </c>
      <c r="AZ32">
        <f t="shared" si="0"/>
        <v>82.889999999999972</v>
      </c>
      <c r="BA32">
        <f t="shared" si="1"/>
        <v>2637.9443569999994</v>
      </c>
      <c r="BD32">
        <v>22.05</v>
      </c>
      <c r="BE32">
        <v>8.67</v>
      </c>
      <c r="BF32">
        <v>1.87</v>
      </c>
      <c r="BG32">
        <v>0</v>
      </c>
      <c r="BH32">
        <v>6.94</v>
      </c>
      <c r="BI32">
        <v>8.15</v>
      </c>
      <c r="BJ32">
        <v>4.24</v>
      </c>
      <c r="BK32">
        <v>3.17</v>
      </c>
      <c r="BL32">
        <v>1.1200000000000001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3.86</v>
      </c>
      <c r="BS32">
        <v>0.21</v>
      </c>
      <c r="BT32">
        <v>0</v>
      </c>
      <c r="BU32">
        <v>0</v>
      </c>
      <c r="BV32">
        <v>0</v>
      </c>
      <c r="BW32">
        <f t="shared" si="2"/>
        <v>82.889999999999972</v>
      </c>
    </row>
    <row r="33" spans="1:75">
      <c r="A33" t="s">
        <v>75</v>
      </c>
      <c r="B33">
        <v>0</v>
      </c>
      <c r="C33">
        <v>0</v>
      </c>
      <c r="D33">
        <v>9.4499999999999993</v>
      </c>
      <c r="E33">
        <v>0</v>
      </c>
      <c r="F33">
        <v>0</v>
      </c>
      <c r="G33">
        <v>34.752000000000002</v>
      </c>
      <c r="H33">
        <v>0</v>
      </c>
      <c r="I33">
        <v>80.007999999999996</v>
      </c>
      <c r="J33">
        <v>4.3840000000000003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89.25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40.584000000000003</v>
      </c>
      <c r="AH33">
        <v>66.763499999999993</v>
      </c>
      <c r="AI33">
        <v>6.3650000000000002</v>
      </c>
      <c r="AJ33">
        <v>0</v>
      </c>
      <c r="AK33">
        <v>50.76</v>
      </c>
      <c r="AL33">
        <v>11.62</v>
      </c>
      <c r="AM33">
        <v>10.557359999999999</v>
      </c>
      <c r="AN33">
        <v>0</v>
      </c>
      <c r="AO33">
        <v>28.812000000000001</v>
      </c>
      <c r="AP33">
        <v>11.529</v>
      </c>
      <c r="AQ33">
        <v>15.561</v>
      </c>
      <c r="AR33">
        <v>5.3807999999999998</v>
      </c>
      <c r="AS33">
        <v>0</v>
      </c>
      <c r="AT33">
        <v>14.9968</v>
      </c>
      <c r="AU33">
        <v>0</v>
      </c>
      <c r="AV33">
        <v>19.11</v>
      </c>
      <c r="AW33">
        <v>34.752000000000002</v>
      </c>
      <c r="AX33">
        <v>7.6719999999999997</v>
      </c>
      <c r="AY33">
        <v>0</v>
      </c>
      <c r="AZ33">
        <f t="shared" si="0"/>
        <v>82.889999999999972</v>
      </c>
      <c r="BA33">
        <f t="shared" si="1"/>
        <v>2553.1971969999991</v>
      </c>
      <c r="BD33">
        <v>22.05</v>
      </c>
      <c r="BE33">
        <v>8.67</v>
      </c>
      <c r="BF33">
        <v>1.87</v>
      </c>
      <c r="BG33">
        <v>0</v>
      </c>
      <c r="BH33">
        <v>6.94</v>
      </c>
      <c r="BI33">
        <v>8.15</v>
      </c>
      <c r="BJ33">
        <v>4.24</v>
      </c>
      <c r="BK33">
        <v>3.17</v>
      </c>
      <c r="BL33">
        <v>1.1200000000000001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3.86</v>
      </c>
      <c r="BS33">
        <v>0.21</v>
      </c>
      <c r="BT33">
        <v>0</v>
      </c>
      <c r="BU33">
        <v>0</v>
      </c>
      <c r="BV33">
        <v>0</v>
      </c>
      <c r="BW33">
        <f t="shared" si="2"/>
        <v>82.889999999999972</v>
      </c>
    </row>
    <row r="34" spans="1:75">
      <c r="A34" t="s">
        <v>76</v>
      </c>
      <c r="B34">
        <v>0</v>
      </c>
      <c r="C34">
        <v>0</v>
      </c>
      <c r="D34">
        <v>9.4499999999999993</v>
      </c>
      <c r="E34">
        <v>0</v>
      </c>
      <c r="F34">
        <v>0</v>
      </c>
      <c r="G34">
        <v>34.752000000000002</v>
      </c>
      <c r="H34">
        <v>0</v>
      </c>
      <c r="I34">
        <v>80.007999999999996</v>
      </c>
      <c r="J34">
        <v>4.3840000000000003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89.25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40.584000000000003</v>
      </c>
      <c r="AH34">
        <v>66.290000000000006</v>
      </c>
      <c r="AI34">
        <v>2.5459999999999998</v>
      </c>
      <c r="AJ34">
        <v>0</v>
      </c>
      <c r="AK34">
        <v>50.76</v>
      </c>
      <c r="AL34">
        <v>11.62</v>
      </c>
      <c r="AM34">
        <v>5.2786799999999996</v>
      </c>
      <c r="AN34">
        <v>0</v>
      </c>
      <c r="AO34">
        <v>28.812000000000001</v>
      </c>
      <c r="AP34">
        <v>11.529</v>
      </c>
      <c r="AQ34">
        <v>0</v>
      </c>
      <c r="AR34">
        <v>5.3807999999999998</v>
      </c>
      <c r="AS34">
        <v>0</v>
      </c>
      <c r="AT34">
        <v>14.9968</v>
      </c>
      <c r="AU34">
        <v>0</v>
      </c>
      <c r="AV34">
        <v>19.11</v>
      </c>
      <c r="AW34">
        <v>34.752000000000002</v>
      </c>
      <c r="AX34">
        <v>7.6719999999999997</v>
      </c>
      <c r="AY34">
        <v>0</v>
      </c>
      <c r="AZ34">
        <f t="shared" si="0"/>
        <v>82.889999999999972</v>
      </c>
      <c r="BA34">
        <f t="shared" si="1"/>
        <v>2527.8084169999988</v>
      </c>
      <c r="BD34">
        <v>22.05</v>
      </c>
      <c r="BE34">
        <v>8.67</v>
      </c>
      <c r="BF34">
        <v>1.87</v>
      </c>
      <c r="BG34">
        <v>0</v>
      </c>
      <c r="BH34">
        <v>6.94</v>
      </c>
      <c r="BI34">
        <v>8.15</v>
      </c>
      <c r="BJ34">
        <v>4.24</v>
      </c>
      <c r="BK34">
        <v>3.17</v>
      </c>
      <c r="BL34">
        <v>1.1200000000000001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3.86</v>
      </c>
      <c r="BS34">
        <v>0.21</v>
      </c>
      <c r="BT34">
        <v>0</v>
      </c>
      <c r="BU34">
        <v>0</v>
      </c>
      <c r="BV34">
        <v>0</v>
      </c>
      <c r="BW34">
        <f t="shared" si="2"/>
        <v>82.889999999999972</v>
      </c>
    </row>
    <row r="35" spans="1:75">
      <c r="A35" t="s">
        <v>77</v>
      </c>
      <c r="B35">
        <v>0</v>
      </c>
      <c r="C35">
        <v>0</v>
      </c>
      <c r="D35">
        <v>9.4499999999999993</v>
      </c>
      <c r="E35">
        <v>0</v>
      </c>
      <c r="F35">
        <v>0</v>
      </c>
      <c r="G35">
        <v>34.752000000000002</v>
      </c>
      <c r="H35">
        <v>0</v>
      </c>
      <c r="I35">
        <v>80.007999999999996</v>
      </c>
      <c r="J35">
        <v>4.3840000000000003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89.25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40.584000000000003</v>
      </c>
      <c r="AH35">
        <v>66.290000000000006</v>
      </c>
      <c r="AI35">
        <v>2.5459999999999998</v>
      </c>
      <c r="AJ35">
        <v>0</v>
      </c>
      <c r="AK35">
        <v>50.76</v>
      </c>
      <c r="AL35">
        <v>34.86</v>
      </c>
      <c r="AM35">
        <v>0</v>
      </c>
      <c r="AN35">
        <v>0</v>
      </c>
      <c r="AO35">
        <v>28.812000000000001</v>
      </c>
      <c r="AP35">
        <v>11.529</v>
      </c>
      <c r="AQ35">
        <v>0</v>
      </c>
      <c r="AR35">
        <v>5.3807999999999998</v>
      </c>
      <c r="AS35">
        <v>0</v>
      </c>
      <c r="AT35">
        <v>14.9968</v>
      </c>
      <c r="AU35">
        <v>0</v>
      </c>
      <c r="AV35">
        <v>19.11</v>
      </c>
      <c r="AW35">
        <v>34.752000000000002</v>
      </c>
      <c r="AX35">
        <v>7.6719999999999997</v>
      </c>
      <c r="AY35">
        <v>0</v>
      </c>
      <c r="AZ35">
        <f t="shared" si="0"/>
        <v>82.909999999999982</v>
      </c>
      <c r="BA35">
        <f t="shared" si="1"/>
        <v>2545.7897369999991</v>
      </c>
      <c r="BD35">
        <v>22.05</v>
      </c>
      <c r="BE35">
        <v>8.67</v>
      </c>
      <c r="BF35">
        <v>1.82</v>
      </c>
      <c r="BG35">
        <v>0</v>
      </c>
      <c r="BH35">
        <v>6.94</v>
      </c>
      <c r="BI35">
        <v>8.15</v>
      </c>
      <c r="BJ35">
        <v>4.24</v>
      </c>
      <c r="BK35">
        <v>3.24</v>
      </c>
      <c r="BL35">
        <v>1.1200000000000001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3.86</v>
      </c>
      <c r="BS35">
        <v>0.21</v>
      </c>
      <c r="BT35">
        <v>0</v>
      </c>
      <c r="BU35">
        <v>0</v>
      </c>
      <c r="BV35">
        <v>0</v>
      </c>
      <c r="BW35">
        <f t="shared" si="2"/>
        <v>82.909999999999982</v>
      </c>
    </row>
    <row r="36" spans="1:75">
      <c r="A36" t="s">
        <v>78</v>
      </c>
      <c r="B36">
        <v>0</v>
      </c>
      <c r="C36">
        <v>0</v>
      </c>
      <c r="D36">
        <v>9.4499999999999993</v>
      </c>
      <c r="E36">
        <v>0</v>
      </c>
      <c r="F36">
        <v>0</v>
      </c>
      <c r="G36">
        <v>34.752000000000002</v>
      </c>
      <c r="H36">
        <v>0</v>
      </c>
      <c r="I36">
        <v>80.007999999999996</v>
      </c>
      <c r="J36">
        <v>4.3840000000000003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89.25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40.584000000000003</v>
      </c>
      <c r="AH36">
        <v>46.781799999999997</v>
      </c>
      <c r="AI36">
        <v>2.5459999999999998</v>
      </c>
      <c r="AJ36">
        <v>0</v>
      </c>
      <c r="AK36">
        <v>50.76</v>
      </c>
      <c r="AL36">
        <v>75.53</v>
      </c>
      <c r="AM36">
        <v>0</v>
      </c>
      <c r="AN36">
        <v>0</v>
      </c>
      <c r="AO36">
        <v>28.812000000000001</v>
      </c>
      <c r="AP36">
        <v>11.529</v>
      </c>
      <c r="AQ36">
        <v>0</v>
      </c>
      <c r="AR36">
        <v>5.3807999999999998</v>
      </c>
      <c r="AS36">
        <v>0</v>
      </c>
      <c r="AT36">
        <v>14.9968</v>
      </c>
      <c r="AU36">
        <v>0</v>
      </c>
      <c r="AV36">
        <v>19.11</v>
      </c>
      <c r="AW36">
        <v>34.752000000000002</v>
      </c>
      <c r="AX36">
        <v>7.6719999999999997</v>
      </c>
      <c r="AY36">
        <v>0</v>
      </c>
      <c r="AZ36">
        <f t="shared" si="0"/>
        <v>82.909999999999982</v>
      </c>
      <c r="BA36">
        <f t="shared" si="1"/>
        <v>2566.9515369999995</v>
      </c>
      <c r="BD36">
        <v>22.05</v>
      </c>
      <c r="BE36">
        <v>8.67</v>
      </c>
      <c r="BF36">
        <v>1.82</v>
      </c>
      <c r="BG36">
        <v>0</v>
      </c>
      <c r="BH36">
        <v>6.94</v>
      </c>
      <c r="BI36">
        <v>8.15</v>
      </c>
      <c r="BJ36">
        <v>4.24</v>
      </c>
      <c r="BK36">
        <v>3.24</v>
      </c>
      <c r="BL36">
        <v>1.1200000000000001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3.86</v>
      </c>
      <c r="BS36">
        <v>0.21</v>
      </c>
      <c r="BT36">
        <v>0</v>
      </c>
      <c r="BU36">
        <v>0</v>
      </c>
      <c r="BV36">
        <v>0</v>
      </c>
      <c r="BW36">
        <f t="shared" si="2"/>
        <v>82.909999999999982</v>
      </c>
    </row>
    <row r="37" spans="1:75">
      <c r="A37" t="s">
        <v>79</v>
      </c>
      <c r="B37">
        <v>0</v>
      </c>
      <c r="C37">
        <v>0</v>
      </c>
      <c r="D37">
        <v>9.4499999999999993</v>
      </c>
      <c r="E37">
        <v>0</v>
      </c>
      <c r="F37">
        <v>0</v>
      </c>
      <c r="G37">
        <v>34.752000000000002</v>
      </c>
      <c r="H37">
        <v>0</v>
      </c>
      <c r="I37">
        <v>80.007999999999996</v>
      </c>
      <c r="J37">
        <v>4.3840000000000003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89.25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40.584000000000003</v>
      </c>
      <c r="AH37">
        <v>46.781799999999997</v>
      </c>
      <c r="AI37">
        <v>2.5459999999999998</v>
      </c>
      <c r="AJ37">
        <v>0</v>
      </c>
      <c r="AK37">
        <v>50.76</v>
      </c>
      <c r="AL37">
        <v>75.53</v>
      </c>
      <c r="AM37">
        <v>0</v>
      </c>
      <c r="AN37">
        <v>0</v>
      </c>
      <c r="AO37">
        <v>28.812000000000001</v>
      </c>
      <c r="AP37">
        <v>11.529</v>
      </c>
      <c r="AQ37">
        <v>0</v>
      </c>
      <c r="AR37">
        <v>5.3807999999999998</v>
      </c>
      <c r="AS37">
        <v>0</v>
      </c>
      <c r="AT37">
        <v>14.9968</v>
      </c>
      <c r="AU37">
        <v>0</v>
      </c>
      <c r="AV37">
        <v>19.11</v>
      </c>
      <c r="AW37">
        <v>34.752000000000002</v>
      </c>
      <c r="AX37">
        <v>7.6719999999999997</v>
      </c>
      <c r="AY37">
        <v>0</v>
      </c>
      <c r="AZ37">
        <f t="shared" si="0"/>
        <v>82.909999999999982</v>
      </c>
      <c r="BA37">
        <f t="shared" si="1"/>
        <v>2567.4647369999993</v>
      </c>
      <c r="BD37">
        <v>22.05</v>
      </c>
      <c r="BE37">
        <v>8.67</v>
      </c>
      <c r="BF37">
        <v>1.82</v>
      </c>
      <c r="BG37">
        <v>0</v>
      </c>
      <c r="BH37">
        <v>6.94</v>
      </c>
      <c r="BI37">
        <v>8.15</v>
      </c>
      <c r="BJ37">
        <v>4.24</v>
      </c>
      <c r="BK37">
        <v>3.24</v>
      </c>
      <c r="BL37">
        <v>1.1200000000000001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3.86</v>
      </c>
      <c r="BS37">
        <v>0.21</v>
      </c>
      <c r="BT37">
        <v>0</v>
      </c>
      <c r="BU37">
        <v>0</v>
      </c>
      <c r="BV37">
        <v>0</v>
      </c>
      <c r="BW37">
        <f t="shared" si="2"/>
        <v>82.909999999999982</v>
      </c>
    </row>
    <row r="38" spans="1:75">
      <c r="A38" t="s">
        <v>80</v>
      </c>
      <c r="B38">
        <v>0</v>
      </c>
      <c r="C38">
        <v>0</v>
      </c>
      <c r="D38">
        <v>9.4499999999999993</v>
      </c>
      <c r="E38">
        <v>0</v>
      </c>
      <c r="F38">
        <v>0</v>
      </c>
      <c r="G38">
        <v>34.752000000000002</v>
      </c>
      <c r="H38">
        <v>0</v>
      </c>
      <c r="I38">
        <v>80.007999999999996</v>
      </c>
      <c r="J38">
        <v>4.3840000000000003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89.25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40.584000000000003</v>
      </c>
      <c r="AH38">
        <v>46.781799999999997</v>
      </c>
      <c r="AI38">
        <v>0</v>
      </c>
      <c r="AJ38">
        <v>0</v>
      </c>
      <c r="AK38">
        <v>50.76</v>
      </c>
      <c r="AL38">
        <v>75.53</v>
      </c>
      <c r="AM38">
        <v>0</v>
      </c>
      <c r="AN38">
        <v>0</v>
      </c>
      <c r="AO38">
        <v>28.812000000000001</v>
      </c>
      <c r="AP38">
        <v>11.529</v>
      </c>
      <c r="AQ38">
        <v>0</v>
      </c>
      <c r="AR38">
        <v>5.3807999999999998</v>
      </c>
      <c r="AS38">
        <v>0</v>
      </c>
      <c r="AT38">
        <v>14.9968</v>
      </c>
      <c r="AU38">
        <v>0</v>
      </c>
      <c r="AV38">
        <v>19.11</v>
      </c>
      <c r="AW38">
        <v>34.752000000000002</v>
      </c>
      <c r="AX38">
        <v>7.6719999999999997</v>
      </c>
      <c r="AY38">
        <v>0</v>
      </c>
      <c r="AZ38">
        <f t="shared" si="0"/>
        <v>82.909999999999982</v>
      </c>
      <c r="BA38">
        <f t="shared" si="1"/>
        <v>2569.7941369999999</v>
      </c>
      <c r="BD38">
        <v>22.05</v>
      </c>
      <c r="BE38">
        <v>8.67</v>
      </c>
      <c r="BF38">
        <v>1.82</v>
      </c>
      <c r="BG38">
        <v>0</v>
      </c>
      <c r="BH38">
        <v>6.94</v>
      </c>
      <c r="BI38">
        <v>8.15</v>
      </c>
      <c r="BJ38">
        <v>4.24</v>
      </c>
      <c r="BK38">
        <v>3.24</v>
      </c>
      <c r="BL38">
        <v>1.1200000000000001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3.86</v>
      </c>
      <c r="BS38">
        <v>0.21</v>
      </c>
      <c r="BT38">
        <v>0</v>
      </c>
      <c r="BU38">
        <v>0</v>
      </c>
      <c r="BV38">
        <v>0</v>
      </c>
      <c r="BW38">
        <f t="shared" si="2"/>
        <v>82.909999999999982</v>
      </c>
    </row>
    <row r="39" spans="1:75">
      <c r="A39" t="s">
        <v>81</v>
      </c>
      <c r="B39">
        <v>0</v>
      </c>
      <c r="C39">
        <v>0</v>
      </c>
      <c r="D39">
        <v>9.4499999999999993</v>
      </c>
      <c r="E39">
        <v>0</v>
      </c>
      <c r="F39">
        <v>0</v>
      </c>
      <c r="G39">
        <v>34.752000000000002</v>
      </c>
      <c r="H39">
        <v>0</v>
      </c>
      <c r="I39">
        <v>80.007999999999996</v>
      </c>
      <c r="J39">
        <v>4.3840000000000003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89.25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40.584000000000003</v>
      </c>
      <c r="AH39">
        <v>46.781799999999997</v>
      </c>
      <c r="AI39">
        <v>0</v>
      </c>
      <c r="AJ39">
        <v>0</v>
      </c>
      <c r="AK39">
        <v>50.76</v>
      </c>
      <c r="AL39">
        <v>75.53</v>
      </c>
      <c r="AM39">
        <v>0</v>
      </c>
      <c r="AN39">
        <v>0</v>
      </c>
      <c r="AO39">
        <v>28.812000000000001</v>
      </c>
      <c r="AP39">
        <v>11.529</v>
      </c>
      <c r="AQ39">
        <v>0</v>
      </c>
      <c r="AR39">
        <v>5.3807999999999998</v>
      </c>
      <c r="AS39">
        <v>0</v>
      </c>
      <c r="AT39">
        <v>14.9968</v>
      </c>
      <c r="AU39">
        <v>0</v>
      </c>
      <c r="AV39">
        <v>19.11</v>
      </c>
      <c r="AW39">
        <v>34.752000000000002</v>
      </c>
      <c r="AX39">
        <v>7.6719999999999997</v>
      </c>
      <c r="AY39">
        <v>0</v>
      </c>
      <c r="AZ39">
        <f t="shared" si="0"/>
        <v>83.309999999999988</v>
      </c>
      <c r="BA39">
        <f t="shared" si="1"/>
        <v>2570.194137</v>
      </c>
      <c r="BD39">
        <v>22.05</v>
      </c>
      <c r="BE39">
        <v>8.67</v>
      </c>
      <c r="BF39">
        <v>1.82</v>
      </c>
      <c r="BG39">
        <v>0</v>
      </c>
      <c r="BH39">
        <v>6.94</v>
      </c>
      <c r="BI39">
        <v>8.15</v>
      </c>
      <c r="BJ39">
        <v>4.24</v>
      </c>
      <c r="BK39">
        <v>3.56</v>
      </c>
      <c r="BL39">
        <v>1.2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3.86</v>
      </c>
      <c r="BS39">
        <v>0.21</v>
      </c>
      <c r="BT39">
        <v>0</v>
      </c>
      <c r="BU39">
        <v>0</v>
      </c>
      <c r="BV39">
        <v>0</v>
      </c>
      <c r="BW39">
        <f t="shared" si="2"/>
        <v>83.309999999999988</v>
      </c>
    </row>
    <row r="40" spans="1:75">
      <c r="A40" t="s">
        <v>82</v>
      </c>
      <c r="B40">
        <v>0</v>
      </c>
      <c r="C40">
        <v>0</v>
      </c>
      <c r="D40">
        <v>9.4499999999999993</v>
      </c>
      <c r="E40">
        <v>0</v>
      </c>
      <c r="F40">
        <v>0</v>
      </c>
      <c r="G40">
        <v>34.752000000000002</v>
      </c>
      <c r="H40">
        <v>0</v>
      </c>
      <c r="I40">
        <v>80.007999999999996</v>
      </c>
      <c r="J40">
        <v>4.3840000000000003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89.25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40.584000000000003</v>
      </c>
      <c r="AH40">
        <v>46.781799999999997</v>
      </c>
      <c r="AI40">
        <v>0</v>
      </c>
      <c r="AJ40">
        <v>0</v>
      </c>
      <c r="AK40">
        <v>50.76</v>
      </c>
      <c r="AL40">
        <v>75.53</v>
      </c>
      <c r="AM40">
        <v>0</v>
      </c>
      <c r="AN40">
        <v>0</v>
      </c>
      <c r="AO40">
        <v>28.812000000000001</v>
      </c>
      <c r="AP40">
        <v>11.529</v>
      </c>
      <c r="AQ40">
        <v>0</v>
      </c>
      <c r="AR40">
        <v>5.3807999999999998</v>
      </c>
      <c r="AS40">
        <v>0</v>
      </c>
      <c r="AT40">
        <v>14.9968</v>
      </c>
      <c r="AU40">
        <v>0</v>
      </c>
      <c r="AV40">
        <v>19.11</v>
      </c>
      <c r="AW40">
        <v>34.752000000000002</v>
      </c>
      <c r="AX40">
        <v>7.6719999999999997</v>
      </c>
      <c r="AY40">
        <v>0</v>
      </c>
      <c r="AZ40">
        <f t="shared" si="0"/>
        <v>83.309999999999988</v>
      </c>
      <c r="BA40">
        <f t="shared" si="1"/>
        <v>2570.194137</v>
      </c>
      <c r="BD40">
        <v>22.05</v>
      </c>
      <c r="BE40">
        <v>8.67</v>
      </c>
      <c r="BF40">
        <v>1.82</v>
      </c>
      <c r="BG40">
        <v>0</v>
      </c>
      <c r="BH40">
        <v>6.94</v>
      </c>
      <c r="BI40">
        <v>8.15</v>
      </c>
      <c r="BJ40">
        <v>4.24</v>
      </c>
      <c r="BK40">
        <v>3.56</v>
      </c>
      <c r="BL40">
        <v>1.2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3.86</v>
      </c>
      <c r="BS40">
        <v>0.21</v>
      </c>
      <c r="BT40">
        <v>0</v>
      </c>
      <c r="BU40">
        <v>0</v>
      </c>
      <c r="BV40">
        <v>0</v>
      </c>
      <c r="BW40">
        <f t="shared" si="2"/>
        <v>83.309999999999988</v>
      </c>
    </row>
    <row r="41" spans="1:75">
      <c r="A41" t="s">
        <v>83</v>
      </c>
      <c r="B41">
        <v>0</v>
      </c>
      <c r="C41">
        <v>0</v>
      </c>
      <c r="D41">
        <v>9.4499999999999993</v>
      </c>
      <c r="E41">
        <v>0</v>
      </c>
      <c r="F41">
        <v>0</v>
      </c>
      <c r="G41">
        <v>34.752000000000002</v>
      </c>
      <c r="H41">
        <v>0</v>
      </c>
      <c r="I41">
        <v>80.007999999999996</v>
      </c>
      <c r="J41">
        <v>4.3840000000000003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88.125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40.584000000000003</v>
      </c>
      <c r="AH41">
        <v>46.781799999999997</v>
      </c>
      <c r="AI41">
        <v>0</v>
      </c>
      <c r="AJ41">
        <v>0</v>
      </c>
      <c r="AK41">
        <v>50.76</v>
      </c>
      <c r="AL41">
        <v>75.53</v>
      </c>
      <c r="AM41">
        <v>0</v>
      </c>
      <c r="AN41">
        <v>0</v>
      </c>
      <c r="AO41">
        <v>28.812000000000001</v>
      </c>
      <c r="AP41">
        <v>11.529</v>
      </c>
      <c r="AQ41">
        <v>0</v>
      </c>
      <c r="AR41">
        <v>5.3807999999999998</v>
      </c>
      <c r="AS41">
        <v>0</v>
      </c>
      <c r="AT41">
        <v>14.9968</v>
      </c>
      <c r="AU41">
        <v>0</v>
      </c>
      <c r="AV41">
        <v>19.11</v>
      </c>
      <c r="AW41">
        <v>34.752000000000002</v>
      </c>
      <c r="AX41">
        <v>7.6719999999999997</v>
      </c>
      <c r="AY41">
        <v>0</v>
      </c>
      <c r="AZ41">
        <f t="shared" si="0"/>
        <v>83.309999999999988</v>
      </c>
      <c r="BA41">
        <f t="shared" si="1"/>
        <v>2569.069137</v>
      </c>
      <c r="BD41">
        <v>22.05</v>
      </c>
      <c r="BE41">
        <v>8.67</v>
      </c>
      <c r="BF41">
        <v>1.82</v>
      </c>
      <c r="BG41">
        <v>0</v>
      </c>
      <c r="BH41">
        <v>6.94</v>
      </c>
      <c r="BI41">
        <v>8.15</v>
      </c>
      <c r="BJ41">
        <v>4.24</v>
      </c>
      <c r="BK41">
        <v>3.56</v>
      </c>
      <c r="BL41">
        <v>1.2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3.86</v>
      </c>
      <c r="BS41">
        <v>0.21</v>
      </c>
      <c r="BT41">
        <v>0</v>
      </c>
      <c r="BU41">
        <v>0</v>
      </c>
      <c r="BV41">
        <v>0</v>
      </c>
      <c r="BW41">
        <f t="shared" si="2"/>
        <v>83.309999999999988</v>
      </c>
    </row>
    <row r="42" spans="1:75">
      <c r="A42" t="s">
        <v>84</v>
      </c>
      <c r="B42">
        <v>0</v>
      </c>
      <c r="C42">
        <v>0</v>
      </c>
      <c r="D42">
        <v>9.4499999999999993</v>
      </c>
      <c r="E42">
        <v>0</v>
      </c>
      <c r="F42">
        <v>0</v>
      </c>
      <c r="G42">
        <v>34.752000000000002</v>
      </c>
      <c r="H42">
        <v>0</v>
      </c>
      <c r="I42">
        <v>80.007999999999996</v>
      </c>
      <c r="J42">
        <v>4.3840000000000003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88.125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40.584000000000003</v>
      </c>
      <c r="AH42">
        <v>46.781799999999997</v>
      </c>
      <c r="AI42">
        <v>0</v>
      </c>
      <c r="AJ42">
        <v>0</v>
      </c>
      <c r="AK42">
        <v>50.76</v>
      </c>
      <c r="AL42">
        <v>34.86</v>
      </c>
      <c r="AM42">
        <v>0</v>
      </c>
      <c r="AN42">
        <v>0</v>
      </c>
      <c r="AO42">
        <v>28.812000000000001</v>
      </c>
      <c r="AP42">
        <v>11.529</v>
      </c>
      <c r="AQ42">
        <v>0</v>
      </c>
      <c r="AR42">
        <v>5.3807999999999998</v>
      </c>
      <c r="AS42">
        <v>0</v>
      </c>
      <c r="AT42">
        <v>14.9968</v>
      </c>
      <c r="AU42">
        <v>0</v>
      </c>
      <c r="AV42">
        <v>19.11</v>
      </c>
      <c r="AW42">
        <v>34.752000000000002</v>
      </c>
      <c r="AX42">
        <v>7.6719999999999997</v>
      </c>
      <c r="AY42">
        <v>0</v>
      </c>
      <c r="AZ42">
        <f t="shared" si="0"/>
        <v>83.409999999999982</v>
      </c>
      <c r="BA42">
        <f t="shared" si="1"/>
        <v>2528.4991369999998</v>
      </c>
      <c r="BD42">
        <v>22.05</v>
      </c>
      <c r="BE42">
        <v>8.67</v>
      </c>
      <c r="BF42">
        <v>1.82</v>
      </c>
      <c r="BG42">
        <v>0</v>
      </c>
      <c r="BH42">
        <v>6.94</v>
      </c>
      <c r="BI42">
        <v>8.15</v>
      </c>
      <c r="BJ42">
        <v>4.24</v>
      </c>
      <c r="BK42">
        <v>3.62</v>
      </c>
      <c r="BL42">
        <v>1.22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3.86</v>
      </c>
      <c r="BS42">
        <v>0.23</v>
      </c>
      <c r="BT42">
        <v>0</v>
      </c>
      <c r="BU42">
        <v>0</v>
      </c>
      <c r="BV42">
        <v>0</v>
      </c>
      <c r="BW42">
        <f t="shared" si="2"/>
        <v>83.409999999999982</v>
      </c>
    </row>
    <row r="43" spans="1:75">
      <c r="A43" t="s">
        <v>85</v>
      </c>
      <c r="B43">
        <v>0</v>
      </c>
      <c r="C43">
        <v>0</v>
      </c>
      <c r="D43">
        <v>9.4499999999999993</v>
      </c>
      <c r="E43">
        <v>0</v>
      </c>
      <c r="F43">
        <v>0</v>
      </c>
      <c r="G43">
        <v>34.752000000000002</v>
      </c>
      <c r="H43">
        <v>0</v>
      </c>
      <c r="I43">
        <v>80.007999999999996</v>
      </c>
      <c r="J43">
        <v>4.3840000000000003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88.125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40.584000000000003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28.812000000000001</v>
      </c>
      <c r="AP43">
        <v>11.529</v>
      </c>
      <c r="AQ43">
        <v>0</v>
      </c>
      <c r="AR43">
        <v>5.3807999999999998</v>
      </c>
      <c r="AS43">
        <v>0</v>
      </c>
      <c r="AT43">
        <v>14.9968</v>
      </c>
      <c r="AU43">
        <v>0</v>
      </c>
      <c r="AV43">
        <v>19.11</v>
      </c>
      <c r="AW43">
        <v>34.752000000000002</v>
      </c>
      <c r="AX43">
        <v>7.6719999999999997</v>
      </c>
      <c r="AY43">
        <v>0</v>
      </c>
      <c r="AZ43">
        <f t="shared" si="0"/>
        <v>83.429999999999978</v>
      </c>
      <c r="BA43">
        <f t="shared" si="1"/>
        <v>2516.8991369999994</v>
      </c>
      <c r="BD43">
        <v>22.05</v>
      </c>
      <c r="BE43">
        <v>8.67</v>
      </c>
      <c r="BF43">
        <v>1.82</v>
      </c>
      <c r="BG43">
        <v>0</v>
      </c>
      <c r="BH43">
        <v>6.94</v>
      </c>
      <c r="BI43">
        <v>8.15</v>
      </c>
      <c r="BJ43">
        <v>4.24</v>
      </c>
      <c r="BK43">
        <v>3.62</v>
      </c>
      <c r="BL43">
        <v>1.22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3.86</v>
      </c>
      <c r="BS43">
        <v>0.25</v>
      </c>
      <c r="BT43">
        <v>0</v>
      </c>
      <c r="BU43">
        <v>0</v>
      </c>
      <c r="BV43">
        <v>0</v>
      </c>
      <c r="BW43">
        <f t="shared" si="2"/>
        <v>83.429999999999978</v>
      </c>
    </row>
    <row r="44" spans="1:75">
      <c r="A44" t="s">
        <v>86</v>
      </c>
      <c r="B44">
        <v>0</v>
      </c>
      <c r="C44">
        <v>0</v>
      </c>
      <c r="D44">
        <v>9.4499999999999993</v>
      </c>
      <c r="E44">
        <v>0</v>
      </c>
      <c r="F44">
        <v>0</v>
      </c>
      <c r="G44">
        <v>34.752000000000002</v>
      </c>
      <c r="H44">
        <v>0</v>
      </c>
      <c r="I44">
        <v>80.007999999999996</v>
      </c>
      <c r="J44">
        <v>4.3840000000000003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88.125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40.584000000000003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28.812000000000001</v>
      </c>
      <c r="AP44">
        <v>11.529</v>
      </c>
      <c r="AQ44">
        <v>0</v>
      </c>
      <c r="AR44">
        <v>5.3807999999999998</v>
      </c>
      <c r="AS44">
        <v>0</v>
      </c>
      <c r="AT44">
        <v>14.9968</v>
      </c>
      <c r="AU44">
        <v>0</v>
      </c>
      <c r="AV44">
        <v>19.11</v>
      </c>
      <c r="AW44">
        <v>34.752000000000002</v>
      </c>
      <c r="AX44">
        <v>7.6719999999999997</v>
      </c>
      <c r="AY44">
        <v>0</v>
      </c>
      <c r="AZ44">
        <f t="shared" si="0"/>
        <v>83.61</v>
      </c>
      <c r="BA44">
        <f t="shared" si="1"/>
        <v>2517.0791369999997</v>
      </c>
      <c r="BD44">
        <v>22.05</v>
      </c>
      <c r="BE44">
        <v>8.67</v>
      </c>
      <c r="BF44">
        <v>1.82</v>
      </c>
      <c r="BG44">
        <v>0</v>
      </c>
      <c r="BH44">
        <v>6.94</v>
      </c>
      <c r="BI44">
        <v>8.15</v>
      </c>
      <c r="BJ44">
        <v>4.24</v>
      </c>
      <c r="BK44">
        <v>3.73</v>
      </c>
      <c r="BL44">
        <v>1.28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3.86</v>
      </c>
      <c r="BS44">
        <v>0.26</v>
      </c>
      <c r="BT44">
        <v>0</v>
      </c>
      <c r="BU44">
        <v>0</v>
      </c>
      <c r="BV44">
        <v>0</v>
      </c>
      <c r="BW44">
        <f t="shared" si="2"/>
        <v>83.61</v>
      </c>
    </row>
    <row r="45" spans="1:75">
      <c r="A45" t="s">
        <v>87</v>
      </c>
      <c r="B45">
        <v>0</v>
      </c>
      <c r="C45">
        <v>0</v>
      </c>
      <c r="D45">
        <v>9.4499999999999993</v>
      </c>
      <c r="E45">
        <v>0</v>
      </c>
      <c r="F45">
        <v>0</v>
      </c>
      <c r="G45">
        <v>34.752000000000002</v>
      </c>
      <c r="H45">
        <v>0</v>
      </c>
      <c r="I45">
        <v>80.007999999999996</v>
      </c>
      <c r="J45">
        <v>4.3840000000000003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88.125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40.584000000000003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</v>
      </c>
      <c r="AO45">
        <v>28.812000000000001</v>
      </c>
      <c r="AP45">
        <v>11.529</v>
      </c>
      <c r="AQ45">
        <v>0</v>
      </c>
      <c r="AR45">
        <v>5.3807999999999998</v>
      </c>
      <c r="AS45">
        <v>0</v>
      </c>
      <c r="AT45">
        <v>14.9968</v>
      </c>
      <c r="AU45">
        <v>0</v>
      </c>
      <c r="AV45">
        <v>19.11</v>
      </c>
      <c r="AW45">
        <v>34.752000000000002</v>
      </c>
      <c r="AX45">
        <v>7.6719999999999997</v>
      </c>
      <c r="AY45">
        <v>0</v>
      </c>
      <c r="AZ45">
        <f t="shared" si="0"/>
        <v>83.63</v>
      </c>
      <c r="BA45">
        <f t="shared" si="1"/>
        <v>2517.0991369999997</v>
      </c>
      <c r="BD45">
        <v>22.05</v>
      </c>
      <c r="BE45">
        <v>8.67</v>
      </c>
      <c r="BF45">
        <v>1.82</v>
      </c>
      <c r="BG45">
        <v>0</v>
      </c>
      <c r="BH45">
        <v>6.94</v>
      </c>
      <c r="BI45">
        <v>8.15</v>
      </c>
      <c r="BJ45">
        <v>4.24</v>
      </c>
      <c r="BK45">
        <v>3.73</v>
      </c>
      <c r="BL45">
        <v>1.28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3.86</v>
      </c>
      <c r="BS45">
        <v>0.28000000000000003</v>
      </c>
      <c r="BT45">
        <v>0</v>
      </c>
      <c r="BU45">
        <v>0</v>
      </c>
      <c r="BV45">
        <v>0</v>
      </c>
      <c r="BW45">
        <f t="shared" si="2"/>
        <v>83.63</v>
      </c>
    </row>
    <row r="46" spans="1:75">
      <c r="A46" t="s">
        <v>88</v>
      </c>
      <c r="B46">
        <v>0</v>
      </c>
      <c r="C46">
        <v>0</v>
      </c>
      <c r="D46">
        <v>9.4499999999999993</v>
      </c>
      <c r="E46">
        <v>0</v>
      </c>
      <c r="F46">
        <v>0</v>
      </c>
      <c r="G46">
        <v>34.752000000000002</v>
      </c>
      <c r="H46">
        <v>0</v>
      </c>
      <c r="I46">
        <v>80.007999999999996</v>
      </c>
      <c r="J46">
        <v>4.3840000000000003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88.125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40.584000000000003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</v>
      </c>
      <c r="AO46">
        <v>28.812000000000001</v>
      </c>
      <c r="AP46">
        <v>11.529</v>
      </c>
      <c r="AQ46">
        <v>0</v>
      </c>
      <c r="AR46">
        <v>10.7616</v>
      </c>
      <c r="AS46">
        <v>0</v>
      </c>
      <c r="AT46">
        <v>14.9968</v>
      </c>
      <c r="AU46">
        <v>0</v>
      </c>
      <c r="AV46">
        <v>19.11</v>
      </c>
      <c r="AW46">
        <v>34.752000000000002</v>
      </c>
      <c r="AX46">
        <v>7.6719999999999997</v>
      </c>
      <c r="AY46">
        <v>0</v>
      </c>
      <c r="AZ46">
        <f t="shared" si="0"/>
        <v>83.63</v>
      </c>
      <c r="BA46">
        <f t="shared" si="1"/>
        <v>2522.4799369999996</v>
      </c>
      <c r="BD46">
        <v>22.05</v>
      </c>
      <c r="BE46">
        <v>8.67</v>
      </c>
      <c r="BF46">
        <v>1.82</v>
      </c>
      <c r="BG46">
        <v>0</v>
      </c>
      <c r="BH46">
        <v>6.94</v>
      </c>
      <c r="BI46">
        <v>8.15</v>
      </c>
      <c r="BJ46">
        <v>4.24</v>
      </c>
      <c r="BK46">
        <v>3.73</v>
      </c>
      <c r="BL46">
        <v>1.28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3.86</v>
      </c>
      <c r="BS46">
        <v>0.28000000000000003</v>
      </c>
      <c r="BT46">
        <v>0</v>
      </c>
      <c r="BU46">
        <v>0</v>
      </c>
      <c r="BV46">
        <v>0</v>
      </c>
      <c r="BW46">
        <f t="shared" si="2"/>
        <v>83.63</v>
      </c>
    </row>
    <row r="47" spans="1:75">
      <c r="A47" t="s">
        <v>89</v>
      </c>
      <c r="B47">
        <v>0</v>
      </c>
      <c r="C47">
        <v>0</v>
      </c>
      <c r="D47">
        <v>9.4499999999999993</v>
      </c>
      <c r="E47">
        <v>0</v>
      </c>
      <c r="F47">
        <v>0</v>
      </c>
      <c r="G47">
        <v>34.752000000000002</v>
      </c>
      <c r="H47">
        <v>0</v>
      </c>
      <c r="I47">
        <v>80.007999999999996</v>
      </c>
      <c r="J47">
        <v>4.3840000000000003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88.125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326.47500000000002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40.584000000000003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</v>
      </c>
      <c r="AO47">
        <v>30.282</v>
      </c>
      <c r="AP47">
        <v>11.529</v>
      </c>
      <c r="AQ47">
        <v>0</v>
      </c>
      <c r="AR47">
        <v>29.5944</v>
      </c>
      <c r="AS47">
        <v>0</v>
      </c>
      <c r="AT47">
        <v>14.9968</v>
      </c>
      <c r="AU47">
        <v>0</v>
      </c>
      <c r="AV47">
        <v>19.11</v>
      </c>
      <c r="AW47">
        <v>34.752000000000002</v>
      </c>
      <c r="AX47">
        <v>7.6719999999999997</v>
      </c>
      <c r="AY47">
        <v>0</v>
      </c>
      <c r="AZ47">
        <f t="shared" si="0"/>
        <v>84.29</v>
      </c>
      <c r="BA47">
        <f t="shared" si="1"/>
        <v>2516.898917</v>
      </c>
      <c r="BD47">
        <v>22.05</v>
      </c>
      <c r="BE47">
        <v>8.67</v>
      </c>
      <c r="BF47">
        <v>1.82</v>
      </c>
      <c r="BG47">
        <v>0</v>
      </c>
      <c r="BH47">
        <v>6.94</v>
      </c>
      <c r="BI47">
        <v>8.15</v>
      </c>
      <c r="BJ47">
        <v>4.24</v>
      </c>
      <c r="BK47">
        <v>3.73</v>
      </c>
      <c r="BL47">
        <v>1.28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0.28999999999999998</v>
      </c>
      <c r="BT47">
        <v>0</v>
      </c>
      <c r="BU47">
        <v>0</v>
      </c>
      <c r="BV47">
        <v>0</v>
      </c>
      <c r="BW47">
        <f t="shared" si="2"/>
        <v>84.29</v>
      </c>
    </row>
    <row r="48" spans="1:75">
      <c r="A48" t="s">
        <v>90</v>
      </c>
      <c r="B48">
        <v>0</v>
      </c>
      <c r="C48">
        <v>0</v>
      </c>
      <c r="D48">
        <v>9.4499999999999993</v>
      </c>
      <c r="E48">
        <v>0</v>
      </c>
      <c r="F48">
        <v>0</v>
      </c>
      <c r="G48">
        <v>34.752000000000002</v>
      </c>
      <c r="H48">
        <v>0</v>
      </c>
      <c r="I48">
        <v>80.007999999999996</v>
      </c>
      <c r="J48">
        <v>4.3840000000000003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88.125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303.97500000000002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40.584000000000003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</v>
      </c>
      <c r="AO48">
        <v>30.282</v>
      </c>
      <c r="AP48">
        <v>11.529</v>
      </c>
      <c r="AQ48">
        <v>0</v>
      </c>
      <c r="AR48">
        <v>29.5944</v>
      </c>
      <c r="AS48">
        <v>0</v>
      </c>
      <c r="AT48">
        <v>14.9968</v>
      </c>
      <c r="AU48">
        <v>0</v>
      </c>
      <c r="AV48">
        <v>19.11</v>
      </c>
      <c r="AW48">
        <v>34.752000000000002</v>
      </c>
      <c r="AX48">
        <v>7.6719999999999997</v>
      </c>
      <c r="AY48">
        <v>0</v>
      </c>
      <c r="AZ48">
        <f t="shared" si="0"/>
        <v>84.3</v>
      </c>
      <c r="BA48">
        <f t="shared" si="1"/>
        <v>2494.4089170000002</v>
      </c>
      <c r="BD48">
        <v>22.05</v>
      </c>
      <c r="BE48">
        <v>8.67</v>
      </c>
      <c r="BF48">
        <v>1.82</v>
      </c>
      <c r="BG48">
        <v>0</v>
      </c>
      <c r="BH48">
        <v>6.94</v>
      </c>
      <c r="BI48">
        <v>8.15</v>
      </c>
      <c r="BJ48">
        <v>4.24</v>
      </c>
      <c r="BK48">
        <v>3.73</v>
      </c>
      <c r="BL48">
        <v>1.28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0.3</v>
      </c>
      <c r="BT48">
        <v>0</v>
      </c>
      <c r="BU48">
        <v>0</v>
      </c>
      <c r="BV48">
        <v>0</v>
      </c>
      <c r="BW48">
        <f t="shared" si="2"/>
        <v>84.3</v>
      </c>
    </row>
    <row r="49" spans="1:75">
      <c r="A49" t="s">
        <v>91</v>
      </c>
      <c r="B49">
        <v>0</v>
      </c>
      <c r="C49">
        <v>0</v>
      </c>
      <c r="D49">
        <v>9.4499999999999993</v>
      </c>
      <c r="E49">
        <v>0</v>
      </c>
      <c r="F49">
        <v>0</v>
      </c>
      <c r="G49">
        <v>34.752000000000002</v>
      </c>
      <c r="H49">
        <v>0</v>
      </c>
      <c r="I49">
        <v>80.007999999999996</v>
      </c>
      <c r="J49">
        <v>4.3840000000000003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88.125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279.18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40.584000000000003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30.282</v>
      </c>
      <c r="AP49">
        <v>11.529</v>
      </c>
      <c r="AQ49">
        <v>0</v>
      </c>
      <c r="AR49">
        <v>29.5944</v>
      </c>
      <c r="AS49">
        <v>0</v>
      </c>
      <c r="AT49">
        <v>14.9968</v>
      </c>
      <c r="AU49">
        <v>0</v>
      </c>
      <c r="AV49">
        <v>19.11</v>
      </c>
      <c r="AW49">
        <v>34.752000000000002</v>
      </c>
      <c r="AX49">
        <v>7.6719999999999997</v>
      </c>
      <c r="AY49">
        <v>0</v>
      </c>
      <c r="AZ49">
        <f t="shared" si="0"/>
        <v>84.3</v>
      </c>
      <c r="BA49">
        <f t="shared" si="1"/>
        <v>2469.6139170000001</v>
      </c>
      <c r="BD49">
        <v>22.05</v>
      </c>
      <c r="BE49">
        <v>8.67</v>
      </c>
      <c r="BF49">
        <v>1.82</v>
      </c>
      <c r="BG49">
        <v>0</v>
      </c>
      <c r="BH49">
        <v>6.94</v>
      </c>
      <c r="BI49">
        <v>8.15</v>
      </c>
      <c r="BJ49">
        <v>4.24</v>
      </c>
      <c r="BK49">
        <v>3.73</v>
      </c>
      <c r="BL49">
        <v>1.28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0.3</v>
      </c>
      <c r="BT49">
        <v>0</v>
      </c>
      <c r="BU49">
        <v>0</v>
      </c>
      <c r="BV49">
        <v>0</v>
      </c>
      <c r="BW49">
        <f t="shared" si="2"/>
        <v>84.3</v>
      </c>
    </row>
    <row r="50" spans="1:75">
      <c r="A50" t="s">
        <v>92</v>
      </c>
      <c r="B50">
        <v>0</v>
      </c>
      <c r="C50">
        <v>0</v>
      </c>
      <c r="D50">
        <v>9.4499999999999993</v>
      </c>
      <c r="E50">
        <v>0</v>
      </c>
      <c r="F50">
        <v>0</v>
      </c>
      <c r="G50">
        <v>34.752000000000002</v>
      </c>
      <c r="H50">
        <v>0</v>
      </c>
      <c r="I50">
        <v>80.007999999999996</v>
      </c>
      <c r="J50">
        <v>4.3840000000000003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88.125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279.18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40.584000000000003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30.282</v>
      </c>
      <c r="AP50">
        <v>11.529</v>
      </c>
      <c r="AQ50">
        <v>0</v>
      </c>
      <c r="AR50">
        <v>29.5944</v>
      </c>
      <c r="AS50">
        <v>0</v>
      </c>
      <c r="AT50">
        <v>14.9968</v>
      </c>
      <c r="AU50">
        <v>0</v>
      </c>
      <c r="AV50">
        <v>19.11</v>
      </c>
      <c r="AW50">
        <v>34.752000000000002</v>
      </c>
      <c r="AX50">
        <v>7.6719999999999997</v>
      </c>
      <c r="AY50">
        <v>0</v>
      </c>
      <c r="AZ50">
        <f t="shared" si="0"/>
        <v>84.32</v>
      </c>
      <c r="BA50">
        <f t="shared" si="1"/>
        <v>2469.6339170000001</v>
      </c>
      <c r="BD50">
        <v>22.05</v>
      </c>
      <c r="BE50">
        <v>8.67</v>
      </c>
      <c r="BF50">
        <v>1.82</v>
      </c>
      <c r="BG50">
        <v>0</v>
      </c>
      <c r="BH50">
        <v>6.94</v>
      </c>
      <c r="BI50">
        <v>8.15</v>
      </c>
      <c r="BJ50">
        <v>4.24</v>
      </c>
      <c r="BK50">
        <v>3.73</v>
      </c>
      <c r="BL50">
        <v>1.28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0.32</v>
      </c>
      <c r="BT50">
        <v>0</v>
      </c>
      <c r="BU50">
        <v>0</v>
      </c>
      <c r="BV50">
        <v>0</v>
      </c>
      <c r="BW50">
        <f t="shared" si="2"/>
        <v>84.32</v>
      </c>
    </row>
    <row r="51" spans="1:75">
      <c r="A51" t="s">
        <v>93</v>
      </c>
      <c r="B51">
        <v>0</v>
      </c>
      <c r="C51">
        <v>0</v>
      </c>
      <c r="D51">
        <v>9.4499999999999993</v>
      </c>
      <c r="E51">
        <v>0</v>
      </c>
      <c r="F51">
        <v>0</v>
      </c>
      <c r="G51">
        <v>34.752000000000002</v>
      </c>
      <c r="H51">
        <v>0</v>
      </c>
      <c r="I51">
        <v>80.007999999999996</v>
      </c>
      <c r="J51">
        <v>4.3840000000000003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88.125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279.18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40.584000000000003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30.282</v>
      </c>
      <c r="AP51">
        <v>11.529</v>
      </c>
      <c r="AQ51">
        <v>0</v>
      </c>
      <c r="AR51">
        <v>29.5944</v>
      </c>
      <c r="AS51">
        <v>0</v>
      </c>
      <c r="AT51">
        <v>14.9968</v>
      </c>
      <c r="AU51">
        <v>0</v>
      </c>
      <c r="AV51">
        <v>19.11</v>
      </c>
      <c r="AW51">
        <v>34.752000000000002</v>
      </c>
      <c r="AX51">
        <v>7.6719999999999997</v>
      </c>
      <c r="AY51">
        <v>0</v>
      </c>
      <c r="AZ51">
        <f t="shared" si="0"/>
        <v>84.149999999999991</v>
      </c>
      <c r="BA51">
        <f t="shared" si="1"/>
        <v>2469.463917</v>
      </c>
      <c r="BD51">
        <v>22.05</v>
      </c>
      <c r="BE51">
        <v>8.67</v>
      </c>
      <c r="BF51">
        <v>1.58</v>
      </c>
      <c r="BG51">
        <v>0</v>
      </c>
      <c r="BH51">
        <v>6.94</v>
      </c>
      <c r="BI51">
        <v>8.15</v>
      </c>
      <c r="BJ51">
        <v>4.24</v>
      </c>
      <c r="BK51">
        <v>3.73</v>
      </c>
      <c r="BL51">
        <v>1.28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0.39</v>
      </c>
      <c r="BT51">
        <v>0</v>
      </c>
      <c r="BU51">
        <v>0</v>
      </c>
      <c r="BV51">
        <v>0</v>
      </c>
      <c r="BW51">
        <f t="shared" si="2"/>
        <v>84.149999999999991</v>
      </c>
    </row>
    <row r="52" spans="1:75">
      <c r="A52" t="s">
        <v>94</v>
      </c>
      <c r="B52">
        <v>0</v>
      </c>
      <c r="C52">
        <v>0</v>
      </c>
      <c r="D52">
        <v>9.4499999999999993</v>
      </c>
      <c r="E52">
        <v>0</v>
      </c>
      <c r="F52">
        <v>0</v>
      </c>
      <c r="G52">
        <v>34.752000000000002</v>
      </c>
      <c r="H52">
        <v>0</v>
      </c>
      <c r="I52">
        <v>80.007999999999996</v>
      </c>
      <c r="J52">
        <v>4.3840000000000003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88.125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279.18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40.584000000000003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30.282</v>
      </c>
      <c r="AP52">
        <v>11.529</v>
      </c>
      <c r="AQ52">
        <v>0</v>
      </c>
      <c r="AR52">
        <v>29.5944</v>
      </c>
      <c r="AS52">
        <v>0</v>
      </c>
      <c r="AT52">
        <v>14.9968</v>
      </c>
      <c r="AU52">
        <v>0</v>
      </c>
      <c r="AV52">
        <v>19.11</v>
      </c>
      <c r="AW52">
        <v>34.752000000000002</v>
      </c>
      <c r="AX52">
        <v>7.6719999999999997</v>
      </c>
      <c r="AY52">
        <v>0</v>
      </c>
      <c r="AZ52">
        <f t="shared" si="0"/>
        <v>84.219999999999985</v>
      </c>
      <c r="BA52">
        <f t="shared" si="1"/>
        <v>2456.2572369999998</v>
      </c>
      <c r="BD52">
        <v>22.05</v>
      </c>
      <c r="BE52">
        <v>8.67</v>
      </c>
      <c r="BF52">
        <v>1.58</v>
      </c>
      <c r="BG52">
        <v>0</v>
      </c>
      <c r="BH52">
        <v>6.94</v>
      </c>
      <c r="BI52">
        <v>8.15</v>
      </c>
      <c r="BJ52">
        <v>4.24</v>
      </c>
      <c r="BK52">
        <v>3.73</v>
      </c>
      <c r="BL52">
        <v>1.28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84.219999999999985</v>
      </c>
    </row>
    <row r="53" spans="1:75">
      <c r="A53" t="s">
        <v>95</v>
      </c>
      <c r="B53">
        <v>0</v>
      </c>
      <c r="C53">
        <v>0</v>
      </c>
      <c r="D53">
        <v>9.4499999999999993</v>
      </c>
      <c r="E53">
        <v>0</v>
      </c>
      <c r="F53">
        <v>0</v>
      </c>
      <c r="G53">
        <v>34.752000000000002</v>
      </c>
      <c r="H53">
        <v>0</v>
      </c>
      <c r="I53">
        <v>80.007999999999996</v>
      </c>
      <c r="J53">
        <v>4.3840000000000003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88.125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279.18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40.584000000000003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30.282</v>
      </c>
      <c r="AP53">
        <v>11.529</v>
      </c>
      <c r="AQ53">
        <v>0</v>
      </c>
      <c r="AR53">
        <v>5.3807999999999998</v>
      </c>
      <c r="AS53">
        <v>0</v>
      </c>
      <c r="AT53">
        <v>14.9968</v>
      </c>
      <c r="AU53">
        <v>0</v>
      </c>
      <c r="AV53">
        <v>19.11</v>
      </c>
      <c r="AW53">
        <v>34.752000000000002</v>
      </c>
      <c r="AX53">
        <v>7.6719999999999997</v>
      </c>
      <c r="AY53">
        <v>0</v>
      </c>
      <c r="AZ53">
        <f t="shared" si="0"/>
        <v>84.46</v>
      </c>
      <c r="BA53">
        <f t="shared" si="1"/>
        <v>2419.220237</v>
      </c>
      <c r="BD53">
        <v>22.05</v>
      </c>
      <c r="BE53">
        <v>8.67</v>
      </c>
      <c r="BF53">
        <v>1.82</v>
      </c>
      <c r="BG53">
        <v>0</v>
      </c>
      <c r="BH53">
        <v>6.94</v>
      </c>
      <c r="BI53">
        <v>8.15</v>
      </c>
      <c r="BJ53">
        <v>4.24</v>
      </c>
      <c r="BK53">
        <v>3.73</v>
      </c>
      <c r="BL53">
        <v>1.28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84.46</v>
      </c>
    </row>
    <row r="54" spans="1:75">
      <c r="A54" t="s">
        <v>96</v>
      </c>
      <c r="B54">
        <v>0</v>
      </c>
      <c r="C54">
        <v>0</v>
      </c>
      <c r="D54">
        <v>9.4499999999999993</v>
      </c>
      <c r="E54">
        <v>0</v>
      </c>
      <c r="F54">
        <v>0</v>
      </c>
      <c r="G54">
        <v>34.752000000000002</v>
      </c>
      <c r="H54">
        <v>0</v>
      </c>
      <c r="I54">
        <v>80.007999999999996</v>
      </c>
      <c r="J54">
        <v>4.3840000000000003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88.125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279.18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40.584000000000003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30.282</v>
      </c>
      <c r="AP54">
        <v>11.529</v>
      </c>
      <c r="AQ54">
        <v>0</v>
      </c>
      <c r="AR54">
        <v>5.3807999999999998</v>
      </c>
      <c r="AS54">
        <v>0</v>
      </c>
      <c r="AT54">
        <v>14.9968</v>
      </c>
      <c r="AU54">
        <v>0</v>
      </c>
      <c r="AV54">
        <v>19.11</v>
      </c>
      <c r="AW54">
        <v>34.752000000000002</v>
      </c>
      <c r="AX54">
        <v>7.6719999999999997</v>
      </c>
      <c r="AY54">
        <v>0</v>
      </c>
      <c r="AZ54">
        <f t="shared" si="0"/>
        <v>84.279999999999987</v>
      </c>
      <c r="BA54">
        <f t="shared" si="1"/>
        <v>2419.0402370000002</v>
      </c>
      <c r="BD54">
        <v>22.05</v>
      </c>
      <c r="BE54">
        <v>8.67</v>
      </c>
      <c r="BF54">
        <v>1.82</v>
      </c>
      <c r="BG54">
        <v>0</v>
      </c>
      <c r="BH54">
        <v>6.94</v>
      </c>
      <c r="BI54">
        <v>8.15</v>
      </c>
      <c r="BJ54">
        <v>4.24</v>
      </c>
      <c r="BK54">
        <v>3.61</v>
      </c>
      <c r="BL54">
        <v>1.22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84.279999999999987</v>
      </c>
    </row>
    <row r="55" spans="1:75">
      <c r="A55" t="s">
        <v>97</v>
      </c>
      <c r="B55">
        <v>0</v>
      </c>
      <c r="C55">
        <v>0</v>
      </c>
      <c r="D55">
        <v>9.4499999999999993</v>
      </c>
      <c r="E55">
        <v>0</v>
      </c>
      <c r="F55">
        <v>0</v>
      </c>
      <c r="G55">
        <v>34.752000000000002</v>
      </c>
      <c r="H55">
        <v>0</v>
      </c>
      <c r="I55">
        <v>80.007999999999996</v>
      </c>
      <c r="J55">
        <v>4.3840000000000003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88.125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20.739633999999999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40.584000000000003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30.282</v>
      </c>
      <c r="AP55">
        <v>11.529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19.11</v>
      </c>
      <c r="AW55">
        <v>34.752000000000002</v>
      </c>
      <c r="AX55">
        <v>7.6719999999999997</v>
      </c>
      <c r="AY55">
        <v>0</v>
      </c>
      <c r="AZ55">
        <f t="shared" si="0"/>
        <v>84.279999999999987</v>
      </c>
      <c r="BA55">
        <f t="shared" si="1"/>
        <v>2419.0480210000001</v>
      </c>
      <c r="BD55">
        <v>22.05</v>
      </c>
      <c r="BE55">
        <v>8.67</v>
      </c>
      <c r="BF55">
        <v>1.82</v>
      </c>
      <c r="BG55">
        <v>0</v>
      </c>
      <c r="BH55">
        <v>6.94</v>
      </c>
      <c r="BI55">
        <v>8.15</v>
      </c>
      <c r="BJ55">
        <v>4.24</v>
      </c>
      <c r="BK55">
        <v>3.61</v>
      </c>
      <c r="BL55">
        <v>1.22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84.279999999999987</v>
      </c>
    </row>
    <row r="56" spans="1:75">
      <c r="A56" t="s">
        <v>98</v>
      </c>
      <c r="B56">
        <v>0</v>
      </c>
      <c r="C56">
        <v>0</v>
      </c>
      <c r="D56">
        <v>9.4499999999999993</v>
      </c>
      <c r="E56">
        <v>0</v>
      </c>
      <c r="F56">
        <v>0</v>
      </c>
      <c r="G56">
        <v>34.752000000000002</v>
      </c>
      <c r="H56">
        <v>0</v>
      </c>
      <c r="I56">
        <v>80.007999999999996</v>
      </c>
      <c r="J56">
        <v>4.3840000000000003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88.125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20.739633999999999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40.584000000000003</v>
      </c>
      <c r="AH56">
        <v>46.781799999999997</v>
      </c>
      <c r="AI56">
        <v>3.1825000000000001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30.282</v>
      </c>
      <c r="AP56">
        <v>11.529</v>
      </c>
      <c r="AQ56">
        <v>0</v>
      </c>
      <c r="AR56">
        <v>5.3807999999999998</v>
      </c>
      <c r="AS56">
        <v>0</v>
      </c>
      <c r="AT56">
        <v>14.9968</v>
      </c>
      <c r="AU56">
        <v>0</v>
      </c>
      <c r="AV56">
        <v>19.11</v>
      </c>
      <c r="AW56">
        <v>34.752000000000002</v>
      </c>
      <c r="AX56">
        <v>7.6719999999999997</v>
      </c>
      <c r="AY56">
        <v>0</v>
      </c>
      <c r="AZ56">
        <f t="shared" si="0"/>
        <v>84.279999999999987</v>
      </c>
      <c r="BA56">
        <f t="shared" si="1"/>
        <v>2422.230521</v>
      </c>
      <c r="BD56">
        <v>22.05</v>
      </c>
      <c r="BE56">
        <v>8.67</v>
      </c>
      <c r="BF56">
        <v>1.82</v>
      </c>
      <c r="BG56">
        <v>0</v>
      </c>
      <c r="BH56">
        <v>6.94</v>
      </c>
      <c r="BI56">
        <v>8.15</v>
      </c>
      <c r="BJ56">
        <v>4.24</v>
      </c>
      <c r="BK56">
        <v>3.61</v>
      </c>
      <c r="BL56">
        <v>1.22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84.279999999999987</v>
      </c>
    </row>
    <row r="57" spans="1:75">
      <c r="A57" t="s">
        <v>99</v>
      </c>
      <c r="B57">
        <v>0</v>
      </c>
      <c r="C57">
        <v>0</v>
      </c>
      <c r="D57">
        <v>9.4499999999999993</v>
      </c>
      <c r="E57">
        <v>0</v>
      </c>
      <c r="F57">
        <v>0</v>
      </c>
      <c r="G57">
        <v>34.752000000000002</v>
      </c>
      <c r="H57">
        <v>0</v>
      </c>
      <c r="I57">
        <v>80.007999999999996</v>
      </c>
      <c r="J57">
        <v>4.3840000000000003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88.125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20.739633999999999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40.584000000000003</v>
      </c>
      <c r="AH57">
        <v>46.781799999999997</v>
      </c>
      <c r="AI57">
        <v>14.003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30.282</v>
      </c>
      <c r="AP57">
        <v>11.529</v>
      </c>
      <c r="AQ57">
        <v>0</v>
      </c>
      <c r="AR57">
        <v>5.3807999999999998</v>
      </c>
      <c r="AS57">
        <v>0</v>
      </c>
      <c r="AT57">
        <v>14.9968</v>
      </c>
      <c r="AU57">
        <v>0</v>
      </c>
      <c r="AV57">
        <v>19.11</v>
      </c>
      <c r="AW57">
        <v>34.752000000000002</v>
      </c>
      <c r="AX57">
        <v>7.6719999999999997</v>
      </c>
      <c r="AY57">
        <v>0</v>
      </c>
      <c r="AZ57">
        <f t="shared" si="0"/>
        <v>84.279999999999987</v>
      </c>
      <c r="BA57">
        <f t="shared" si="1"/>
        <v>2433.0510210000002</v>
      </c>
      <c r="BD57">
        <v>22.05</v>
      </c>
      <c r="BE57">
        <v>8.67</v>
      </c>
      <c r="BF57">
        <v>1.82</v>
      </c>
      <c r="BG57">
        <v>0</v>
      </c>
      <c r="BH57">
        <v>6.94</v>
      </c>
      <c r="BI57">
        <v>8.15</v>
      </c>
      <c r="BJ57">
        <v>4.24</v>
      </c>
      <c r="BK57">
        <v>3.61</v>
      </c>
      <c r="BL57">
        <v>1.22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84.279999999999987</v>
      </c>
    </row>
    <row r="58" spans="1:75">
      <c r="A58" t="s">
        <v>100</v>
      </c>
      <c r="B58">
        <v>0</v>
      </c>
      <c r="C58">
        <v>0</v>
      </c>
      <c r="D58">
        <v>9.4499999999999993</v>
      </c>
      <c r="E58">
        <v>0</v>
      </c>
      <c r="F58">
        <v>0</v>
      </c>
      <c r="G58">
        <v>34.752000000000002</v>
      </c>
      <c r="H58">
        <v>0</v>
      </c>
      <c r="I58">
        <v>80.007999999999996</v>
      </c>
      <c r="J58">
        <v>4.3840000000000003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88.125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20.739633999999999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40.584000000000003</v>
      </c>
      <c r="AH58">
        <v>46.781799999999997</v>
      </c>
      <c r="AI58">
        <v>14.003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30.282</v>
      </c>
      <c r="AP58">
        <v>11.529</v>
      </c>
      <c r="AQ58">
        <v>0</v>
      </c>
      <c r="AR58">
        <v>5.3807999999999998</v>
      </c>
      <c r="AS58">
        <v>0</v>
      </c>
      <c r="AT58">
        <v>14.9968</v>
      </c>
      <c r="AU58">
        <v>0</v>
      </c>
      <c r="AV58">
        <v>19.11</v>
      </c>
      <c r="AW58">
        <v>34.752000000000002</v>
      </c>
      <c r="AX58">
        <v>7.6719999999999997</v>
      </c>
      <c r="AY58">
        <v>0</v>
      </c>
      <c r="AZ58">
        <f t="shared" si="0"/>
        <v>84.279999999999987</v>
      </c>
      <c r="BA58">
        <f t="shared" si="1"/>
        <v>2433.0510210000002</v>
      </c>
      <c r="BD58">
        <v>22.05</v>
      </c>
      <c r="BE58">
        <v>8.67</v>
      </c>
      <c r="BF58">
        <v>1.82</v>
      </c>
      <c r="BG58">
        <v>0</v>
      </c>
      <c r="BH58">
        <v>6.94</v>
      </c>
      <c r="BI58">
        <v>8.15</v>
      </c>
      <c r="BJ58">
        <v>4.24</v>
      </c>
      <c r="BK58">
        <v>3.61</v>
      </c>
      <c r="BL58">
        <v>1.22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84.279999999999987</v>
      </c>
    </row>
    <row r="59" spans="1:75">
      <c r="A59" t="s">
        <v>101</v>
      </c>
      <c r="B59">
        <v>0</v>
      </c>
      <c r="C59">
        <v>0</v>
      </c>
      <c r="D59">
        <v>9.4499999999999993</v>
      </c>
      <c r="E59">
        <v>0</v>
      </c>
      <c r="F59">
        <v>0</v>
      </c>
      <c r="G59">
        <v>34.752000000000002</v>
      </c>
      <c r="H59">
        <v>0</v>
      </c>
      <c r="I59">
        <v>80.007999999999996</v>
      </c>
      <c r="J59">
        <v>4.3840000000000003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88.125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20.739633999999999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0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40.584000000000003</v>
      </c>
      <c r="AH59">
        <v>46.781799999999997</v>
      </c>
      <c r="AI59">
        <v>14.003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30.282</v>
      </c>
      <c r="AP59">
        <v>11.529</v>
      </c>
      <c r="AQ59">
        <v>0</v>
      </c>
      <c r="AR59">
        <v>5.3807999999999998</v>
      </c>
      <c r="AS59">
        <v>0</v>
      </c>
      <c r="AT59">
        <v>14.9968</v>
      </c>
      <c r="AU59">
        <v>0</v>
      </c>
      <c r="AV59">
        <v>19.11</v>
      </c>
      <c r="AW59">
        <v>34.752000000000002</v>
      </c>
      <c r="AX59">
        <v>7.6719999999999997</v>
      </c>
      <c r="AY59">
        <v>0</v>
      </c>
      <c r="AZ59">
        <f t="shared" si="0"/>
        <v>84.279999999999987</v>
      </c>
      <c r="BA59">
        <f t="shared" si="1"/>
        <v>2426.4972210000005</v>
      </c>
      <c r="BD59">
        <v>22.05</v>
      </c>
      <c r="BE59">
        <v>8.67</v>
      </c>
      <c r="BF59">
        <v>1.82</v>
      </c>
      <c r="BG59">
        <v>0</v>
      </c>
      <c r="BH59">
        <v>6.94</v>
      </c>
      <c r="BI59">
        <v>8.15</v>
      </c>
      <c r="BJ59">
        <v>4.24</v>
      </c>
      <c r="BK59">
        <v>3.61</v>
      </c>
      <c r="BL59">
        <v>1.22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84.279999999999987</v>
      </c>
    </row>
    <row r="60" spans="1:75">
      <c r="A60" t="s">
        <v>102</v>
      </c>
      <c r="B60">
        <v>0</v>
      </c>
      <c r="C60">
        <v>0</v>
      </c>
      <c r="D60">
        <v>9.4499999999999993</v>
      </c>
      <c r="E60">
        <v>0</v>
      </c>
      <c r="F60">
        <v>0</v>
      </c>
      <c r="G60">
        <v>34.752000000000002</v>
      </c>
      <c r="H60">
        <v>0</v>
      </c>
      <c r="I60">
        <v>80.007999999999996</v>
      </c>
      <c r="J60">
        <v>4.3840000000000003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88.125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20.739633999999999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0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40.584000000000003</v>
      </c>
      <c r="AH60">
        <v>58.3352</v>
      </c>
      <c r="AI60">
        <v>14.003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30.282</v>
      </c>
      <c r="AP60">
        <v>11.529</v>
      </c>
      <c r="AQ60">
        <v>0</v>
      </c>
      <c r="AR60">
        <v>5.3807999999999998</v>
      </c>
      <c r="AS60">
        <v>0</v>
      </c>
      <c r="AT60">
        <v>14.9968</v>
      </c>
      <c r="AU60">
        <v>0</v>
      </c>
      <c r="AV60">
        <v>19.11</v>
      </c>
      <c r="AW60">
        <v>34.752000000000002</v>
      </c>
      <c r="AX60">
        <v>7.6719999999999997</v>
      </c>
      <c r="AY60">
        <v>0</v>
      </c>
      <c r="AZ60">
        <f t="shared" si="0"/>
        <v>84.279999999999987</v>
      </c>
      <c r="BA60">
        <f t="shared" si="1"/>
        <v>2438.0506210000003</v>
      </c>
      <c r="BD60">
        <v>22.05</v>
      </c>
      <c r="BE60">
        <v>8.67</v>
      </c>
      <c r="BF60">
        <v>1.82</v>
      </c>
      <c r="BG60">
        <v>0</v>
      </c>
      <c r="BH60">
        <v>6.94</v>
      </c>
      <c r="BI60">
        <v>8.15</v>
      </c>
      <c r="BJ60">
        <v>4.24</v>
      </c>
      <c r="BK60">
        <v>3.61</v>
      </c>
      <c r="BL60">
        <v>1.22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84.279999999999987</v>
      </c>
    </row>
    <row r="61" spans="1:75">
      <c r="A61" t="s">
        <v>103</v>
      </c>
      <c r="B61">
        <v>0</v>
      </c>
      <c r="C61">
        <v>0</v>
      </c>
      <c r="D61">
        <v>9.4499999999999993</v>
      </c>
      <c r="E61">
        <v>0</v>
      </c>
      <c r="F61">
        <v>0</v>
      </c>
      <c r="G61">
        <v>34.752000000000002</v>
      </c>
      <c r="H61">
        <v>0</v>
      </c>
      <c r="I61">
        <v>80.007999999999996</v>
      </c>
      <c r="J61">
        <v>4.3840000000000003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88.125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20.739633999999999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0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40.584000000000003</v>
      </c>
      <c r="AH61">
        <v>58.713999999999999</v>
      </c>
      <c r="AI61">
        <v>14.003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30.282</v>
      </c>
      <c r="AP61">
        <v>11.529</v>
      </c>
      <c r="AQ61">
        <v>0</v>
      </c>
      <c r="AR61">
        <v>5.3807999999999998</v>
      </c>
      <c r="AS61">
        <v>0</v>
      </c>
      <c r="AT61">
        <v>14.9968</v>
      </c>
      <c r="AU61">
        <v>0</v>
      </c>
      <c r="AV61">
        <v>19.11</v>
      </c>
      <c r="AW61">
        <v>34.752000000000002</v>
      </c>
      <c r="AX61">
        <v>7.6719999999999997</v>
      </c>
      <c r="AY61">
        <v>0</v>
      </c>
      <c r="AZ61">
        <f t="shared" si="0"/>
        <v>84.279999999999987</v>
      </c>
      <c r="BA61">
        <f t="shared" si="1"/>
        <v>2438.4294210000003</v>
      </c>
      <c r="BD61">
        <v>22.05</v>
      </c>
      <c r="BE61">
        <v>8.67</v>
      </c>
      <c r="BF61">
        <v>1.82</v>
      </c>
      <c r="BG61">
        <v>0</v>
      </c>
      <c r="BH61">
        <v>6.94</v>
      </c>
      <c r="BI61">
        <v>8.15</v>
      </c>
      <c r="BJ61">
        <v>4.24</v>
      </c>
      <c r="BK61">
        <v>3.61</v>
      </c>
      <c r="BL61">
        <v>1.22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84.279999999999987</v>
      </c>
    </row>
    <row r="62" spans="1:75">
      <c r="A62" t="s">
        <v>104</v>
      </c>
      <c r="B62">
        <v>0</v>
      </c>
      <c r="C62">
        <v>0</v>
      </c>
      <c r="D62">
        <v>9.4499999999999993</v>
      </c>
      <c r="E62">
        <v>0</v>
      </c>
      <c r="F62">
        <v>0</v>
      </c>
      <c r="G62">
        <v>34.752000000000002</v>
      </c>
      <c r="H62">
        <v>0</v>
      </c>
      <c r="I62">
        <v>80.007999999999996</v>
      </c>
      <c r="J62">
        <v>4.3840000000000003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88.125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20.739633999999999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0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40.584000000000003</v>
      </c>
      <c r="AH62">
        <v>58.713999999999999</v>
      </c>
      <c r="AI62">
        <v>14.003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30.282</v>
      </c>
      <c r="AP62">
        <v>11.529</v>
      </c>
      <c r="AQ62">
        <v>15.561</v>
      </c>
      <c r="AR62">
        <v>5.3807999999999998</v>
      </c>
      <c r="AS62">
        <v>0</v>
      </c>
      <c r="AT62">
        <v>14.9968</v>
      </c>
      <c r="AU62">
        <v>0</v>
      </c>
      <c r="AV62">
        <v>19.11</v>
      </c>
      <c r="AW62">
        <v>34.752000000000002</v>
      </c>
      <c r="AX62">
        <v>7.6719999999999997</v>
      </c>
      <c r="AY62">
        <v>0</v>
      </c>
      <c r="AZ62">
        <f t="shared" si="0"/>
        <v>84.149999999999991</v>
      </c>
      <c r="BA62">
        <f t="shared" si="1"/>
        <v>2453.8604210000003</v>
      </c>
      <c r="BD62">
        <v>22.05</v>
      </c>
      <c r="BE62">
        <v>8.67</v>
      </c>
      <c r="BF62">
        <v>1.82</v>
      </c>
      <c r="BG62">
        <v>0</v>
      </c>
      <c r="BH62">
        <v>6.94</v>
      </c>
      <c r="BI62">
        <v>8.15</v>
      </c>
      <c r="BJ62">
        <v>4.24</v>
      </c>
      <c r="BK62">
        <v>3.52</v>
      </c>
      <c r="BL62">
        <v>1.18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84.149999999999991</v>
      </c>
    </row>
    <row r="63" spans="1:75">
      <c r="A63" t="s">
        <v>105</v>
      </c>
      <c r="B63">
        <v>0</v>
      </c>
      <c r="C63">
        <v>0</v>
      </c>
      <c r="D63">
        <v>9.4499999999999993</v>
      </c>
      <c r="E63">
        <v>0</v>
      </c>
      <c r="F63">
        <v>0</v>
      </c>
      <c r="G63">
        <v>34.752000000000002</v>
      </c>
      <c r="H63">
        <v>0</v>
      </c>
      <c r="I63">
        <v>80.007999999999996</v>
      </c>
      <c r="J63">
        <v>4.3840000000000003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88.125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279.18</v>
      </c>
      <c r="V63">
        <v>20.739633999999999</v>
      </c>
      <c r="W63">
        <v>147.515625</v>
      </c>
      <c r="X63">
        <v>0</v>
      </c>
      <c r="Y63">
        <v>0</v>
      </c>
      <c r="Z63">
        <v>0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40.584000000000003</v>
      </c>
      <c r="AH63">
        <v>58.713999999999999</v>
      </c>
      <c r="AI63">
        <v>15.276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30.282</v>
      </c>
      <c r="AP63">
        <v>11.529</v>
      </c>
      <c r="AQ63">
        <v>15.561</v>
      </c>
      <c r="AR63">
        <v>5.3807999999999998</v>
      </c>
      <c r="AS63">
        <v>0</v>
      </c>
      <c r="AT63">
        <v>14.9968</v>
      </c>
      <c r="AU63">
        <v>0</v>
      </c>
      <c r="AV63">
        <v>19.11</v>
      </c>
      <c r="AW63">
        <v>34.752000000000002</v>
      </c>
      <c r="AX63">
        <v>7.6719999999999997</v>
      </c>
      <c r="AY63">
        <v>0</v>
      </c>
      <c r="AZ63">
        <f t="shared" si="0"/>
        <v>83.909999999999982</v>
      </c>
      <c r="BA63">
        <f t="shared" si="1"/>
        <v>2479.6834610000001</v>
      </c>
      <c r="BD63">
        <v>22.05</v>
      </c>
      <c r="BE63">
        <v>8.67</v>
      </c>
      <c r="BF63">
        <v>1.58</v>
      </c>
      <c r="BG63">
        <v>0</v>
      </c>
      <c r="BH63">
        <v>6.94</v>
      </c>
      <c r="BI63">
        <v>8.15</v>
      </c>
      <c r="BJ63">
        <v>4.24</v>
      </c>
      <c r="BK63">
        <v>3.52</v>
      </c>
      <c r="BL63">
        <v>1.18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83.909999999999982</v>
      </c>
    </row>
    <row r="64" spans="1:75">
      <c r="A64" t="s">
        <v>106</v>
      </c>
      <c r="B64">
        <v>0</v>
      </c>
      <c r="C64">
        <v>0</v>
      </c>
      <c r="D64">
        <v>9.4499999999999993</v>
      </c>
      <c r="E64">
        <v>0</v>
      </c>
      <c r="F64">
        <v>0</v>
      </c>
      <c r="G64">
        <v>34.752000000000002</v>
      </c>
      <c r="H64">
        <v>0</v>
      </c>
      <c r="I64">
        <v>80.007999999999996</v>
      </c>
      <c r="J64">
        <v>4.3840000000000003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88.125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279.18</v>
      </c>
      <c r="V64">
        <v>20.739633999999999</v>
      </c>
      <c r="W64">
        <v>147.515625</v>
      </c>
      <c r="X64">
        <v>0</v>
      </c>
      <c r="Y64">
        <v>0</v>
      </c>
      <c r="Z64">
        <v>0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40.584000000000003</v>
      </c>
      <c r="AH64">
        <v>58.713999999999999</v>
      </c>
      <c r="AI64">
        <v>15.276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30.282</v>
      </c>
      <c r="AP64">
        <v>11.529</v>
      </c>
      <c r="AQ64">
        <v>15.561</v>
      </c>
      <c r="AR64">
        <v>5.3807999999999998</v>
      </c>
      <c r="AS64">
        <v>0</v>
      </c>
      <c r="AT64">
        <v>14.9968</v>
      </c>
      <c r="AU64">
        <v>0</v>
      </c>
      <c r="AV64">
        <v>19.11</v>
      </c>
      <c r="AW64">
        <v>34.752000000000002</v>
      </c>
      <c r="AX64">
        <v>7.6719999999999997</v>
      </c>
      <c r="AY64">
        <v>0</v>
      </c>
      <c r="AZ64">
        <f t="shared" si="0"/>
        <v>83.909999999999982</v>
      </c>
      <c r="BA64">
        <f t="shared" si="1"/>
        <v>2479.6834610000001</v>
      </c>
      <c r="BD64">
        <v>22.05</v>
      </c>
      <c r="BE64">
        <v>8.67</v>
      </c>
      <c r="BF64">
        <v>1.58</v>
      </c>
      <c r="BG64">
        <v>0</v>
      </c>
      <c r="BH64">
        <v>6.94</v>
      </c>
      <c r="BI64">
        <v>8.15</v>
      </c>
      <c r="BJ64">
        <v>4.24</v>
      </c>
      <c r="BK64">
        <v>3.52</v>
      </c>
      <c r="BL64">
        <v>1.18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83.909999999999982</v>
      </c>
    </row>
    <row r="65" spans="1:75">
      <c r="A65" t="s">
        <v>107</v>
      </c>
      <c r="B65">
        <v>0</v>
      </c>
      <c r="C65">
        <v>0</v>
      </c>
      <c r="D65">
        <v>9.4499999999999993</v>
      </c>
      <c r="E65">
        <v>0</v>
      </c>
      <c r="F65">
        <v>0</v>
      </c>
      <c r="G65">
        <v>34.752000000000002</v>
      </c>
      <c r="H65">
        <v>0</v>
      </c>
      <c r="I65">
        <v>80.007999999999996</v>
      </c>
      <c r="J65">
        <v>4.3840000000000003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88.125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279.18</v>
      </c>
      <c r="V65">
        <v>20.739633999999999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40.584000000000003</v>
      </c>
      <c r="AH65">
        <v>58.713999999999999</v>
      </c>
      <c r="AI65">
        <v>15.276</v>
      </c>
      <c r="AJ65">
        <v>0</v>
      </c>
      <c r="AK65">
        <v>50.76</v>
      </c>
      <c r="AL65">
        <v>34.86</v>
      </c>
      <c r="AM65">
        <v>4.2656000000000001</v>
      </c>
      <c r="AN65">
        <v>0</v>
      </c>
      <c r="AO65">
        <v>30.282</v>
      </c>
      <c r="AP65">
        <v>11.529</v>
      </c>
      <c r="AQ65">
        <v>31.5</v>
      </c>
      <c r="AR65">
        <v>5.3807999999999998</v>
      </c>
      <c r="AS65">
        <v>0</v>
      </c>
      <c r="AT65">
        <v>14.9968</v>
      </c>
      <c r="AU65">
        <v>0</v>
      </c>
      <c r="AV65">
        <v>19.11</v>
      </c>
      <c r="AW65">
        <v>34.752000000000002</v>
      </c>
      <c r="AX65">
        <v>7.6719999999999997</v>
      </c>
      <c r="AY65">
        <v>0</v>
      </c>
      <c r="AZ65">
        <f t="shared" si="0"/>
        <v>83.289999999999992</v>
      </c>
      <c r="BA65">
        <f t="shared" si="1"/>
        <v>2505.8218609999999</v>
      </c>
      <c r="BD65">
        <v>22.05</v>
      </c>
      <c r="BE65">
        <v>8.67</v>
      </c>
      <c r="BF65">
        <v>1.34</v>
      </c>
      <c r="BG65">
        <v>0</v>
      </c>
      <c r="BH65">
        <v>6.94</v>
      </c>
      <c r="BI65">
        <v>8.15</v>
      </c>
      <c r="BJ65">
        <v>4.24</v>
      </c>
      <c r="BK65">
        <v>3.21</v>
      </c>
      <c r="BL65">
        <v>1.1100000000000001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83.289999999999992</v>
      </c>
    </row>
    <row r="66" spans="1:75">
      <c r="A66" t="s">
        <v>108</v>
      </c>
      <c r="B66">
        <v>0</v>
      </c>
      <c r="C66">
        <v>0</v>
      </c>
      <c r="D66">
        <v>9.4499999999999993</v>
      </c>
      <c r="E66">
        <v>0</v>
      </c>
      <c r="F66">
        <v>0</v>
      </c>
      <c r="G66">
        <v>34.752000000000002</v>
      </c>
      <c r="H66">
        <v>0</v>
      </c>
      <c r="I66">
        <v>80.007999999999996</v>
      </c>
      <c r="J66">
        <v>4.3840000000000003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88.125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279.18</v>
      </c>
      <c r="V66">
        <v>20.739633999999999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40.584000000000003</v>
      </c>
      <c r="AH66">
        <v>58.713999999999999</v>
      </c>
      <c r="AI66">
        <v>15.276</v>
      </c>
      <c r="AJ66">
        <v>0</v>
      </c>
      <c r="AK66">
        <v>50.76</v>
      </c>
      <c r="AL66">
        <v>34.86</v>
      </c>
      <c r="AM66">
        <v>4.7988</v>
      </c>
      <c r="AN66">
        <v>0</v>
      </c>
      <c r="AO66">
        <v>30.282</v>
      </c>
      <c r="AP66">
        <v>11.529</v>
      </c>
      <c r="AQ66">
        <v>39.375</v>
      </c>
      <c r="AR66">
        <v>5.3807999999999998</v>
      </c>
      <c r="AS66">
        <v>0</v>
      </c>
      <c r="AT66">
        <v>14.9968</v>
      </c>
      <c r="AU66">
        <v>0</v>
      </c>
      <c r="AV66">
        <v>19.11</v>
      </c>
      <c r="AW66">
        <v>34.752000000000002</v>
      </c>
      <c r="AX66">
        <v>7.6719999999999997</v>
      </c>
      <c r="AY66">
        <v>0</v>
      </c>
      <c r="AZ66">
        <f t="shared" si="0"/>
        <v>83.289999999999992</v>
      </c>
      <c r="BA66">
        <f t="shared" si="1"/>
        <v>2514.2300609999998</v>
      </c>
      <c r="BD66">
        <v>22.05</v>
      </c>
      <c r="BE66">
        <v>8.67</v>
      </c>
      <c r="BF66">
        <v>1.34</v>
      </c>
      <c r="BG66">
        <v>0</v>
      </c>
      <c r="BH66">
        <v>6.94</v>
      </c>
      <c r="BI66">
        <v>8.15</v>
      </c>
      <c r="BJ66">
        <v>4.24</v>
      </c>
      <c r="BK66">
        <v>3.21</v>
      </c>
      <c r="BL66">
        <v>1.1100000000000001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83.289999999999992</v>
      </c>
    </row>
    <row r="67" spans="1:75">
      <c r="A67" t="s">
        <v>109</v>
      </c>
      <c r="B67">
        <v>0</v>
      </c>
      <c r="C67">
        <v>0</v>
      </c>
      <c r="D67">
        <v>9.4499999999999993</v>
      </c>
      <c r="E67">
        <v>0</v>
      </c>
      <c r="F67">
        <v>0</v>
      </c>
      <c r="G67">
        <v>34.752000000000002</v>
      </c>
      <c r="H67">
        <v>0</v>
      </c>
      <c r="I67">
        <v>80.007999999999996</v>
      </c>
      <c r="J67">
        <v>4.3840000000000003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88.125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279.18</v>
      </c>
      <c r="V67">
        <v>20.739633999999999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36.544144000000003</v>
      </c>
      <c r="AE67">
        <v>30.792000000000002</v>
      </c>
      <c r="AF67">
        <v>8.8740000000000006</v>
      </c>
      <c r="AG67">
        <v>40.584000000000003</v>
      </c>
      <c r="AH67">
        <v>70.172700000000006</v>
      </c>
      <c r="AI67">
        <v>15.276</v>
      </c>
      <c r="AJ67">
        <v>0</v>
      </c>
      <c r="AK67">
        <v>50.76</v>
      </c>
      <c r="AL67">
        <v>75.53</v>
      </c>
      <c r="AM67">
        <v>4.7988</v>
      </c>
      <c r="AN67">
        <v>0</v>
      </c>
      <c r="AO67">
        <v>30.282</v>
      </c>
      <c r="AP67">
        <v>11.529</v>
      </c>
      <c r="AQ67">
        <v>46.683</v>
      </c>
      <c r="AR67">
        <v>5.3807999999999998</v>
      </c>
      <c r="AS67">
        <v>0</v>
      </c>
      <c r="AT67">
        <v>14.9968</v>
      </c>
      <c r="AU67">
        <v>0</v>
      </c>
      <c r="AV67">
        <v>19.11</v>
      </c>
      <c r="AW67">
        <v>34.752000000000002</v>
      </c>
      <c r="AX67">
        <v>7.6719999999999997</v>
      </c>
      <c r="AY67">
        <v>0</v>
      </c>
      <c r="AZ67">
        <f t="shared" si="0"/>
        <v>78.489999999999981</v>
      </c>
      <c r="BA67">
        <f t="shared" si="1"/>
        <v>2591.7146409999996</v>
      </c>
      <c r="BD67">
        <v>22.05</v>
      </c>
      <c r="BE67">
        <v>8.67</v>
      </c>
      <c r="BF67">
        <v>1.69</v>
      </c>
      <c r="BG67">
        <v>0</v>
      </c>
      <c r="BH67">
        <v>6.94</v>
      </c>
      <c r="BI67">
        <v>8.15</v>
      </c>
      <c r="BJ67">
        <v>4.24</v>
      </c>
      <c r="BK67">
        <v>3.07</v>
      </c>
      <c r="BL67">
        <v>1.06</v>
      </c>
      <c r="BM67">
        <v>0</v>
      </c>
      <c r="BN67">
        <v>0</v>
      </c>
      <c r="BO67">
        <v>13.84</v>
      </c>
      <c r="BP67">
        <v>4.46</v>
      </c>
      <c r="BQ67">
        <v>0</v>
      </c>
      <c r="BR67">
        <v>3.86</v>
      </c>
      <c r="BS67">
        <v>0.46</v>
      </c>
      <c r="BT67">
        <v>0</v>
      </c>
      <c r="BU67">
        <v>0</v>
      </c>
      <c r="BV67">
        <v>0</v>
      </c>
      <c r="BW67">
        <f t="shared" si="2"/>
        <v>78.489999999999981</v>
      </c>
    </row>
    <row r="68" spans="1:75">
      <c r="A68" t="s">
        <v>110</v>
      </c>
      <c r="B68">
        <v>0</v>
      </c>
      <c r="C68">
        <v>0</v>
      </c>
      <c r="D68">
        <v>9.4499999999999993</v>
      </c>
      <c r="E68">
        <v>0</v>
      </c>
      <c r="F68">
        <v>0</v>
      </c>
      <c r="G68">
        <v>34.752000000000002</v>
      </c>
      <c r="H68">
        <v>0</v>
      </c>
      <c r="I68">
        <v>80.007999999999996</v>
      </c>
      <c r="J68">
        <v>4.3840000000000003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88.125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279.18</v>
      </c>
      <c r="V68">
        <v>20.739633999999999</v>
      </c>
      <c r="W68">
        <v>147.515625</v>
      </c>
      <c r="X68">
        <v>0</v>
      </c>
      <c r="Y68">
        <v>0</v>
      </c>
      <c r="Z68">
        <v>6.5537999999999998</v>
      </c>
      <c r="AA68">
        <v>2.8439999999999999</v>
      </c>
      <c r="AB68">
        <v>26.34008</v>
      </c>
      <c r="AC68">
        <v>19.35568</v>
      </c>
      <c r="AD68">
        <v>36.544144000000003</v>
      </c>
      <c r="AE68">
        <v>30.792000000000002</v>
      </c>
      <c r="AF68">
        <v>8.8740000000000006</v>
      </c>
      <c r="AG68">
        <v>40.584000000000003</v>
      </c>
      <c r="AH68">
        <v>70.172700000000006</v>
      </c>
      <c r="AI68">
        <v>15.276</v>
      </c>
      <c r="AJ68">
        <v>0</v>
      </c>
      <c r="AK68">
        <v>50.76</v>
      </c>
      <c r="AL68">
        <v>75.53</v>
      </c>
      <c r="AM68">
        <v>4.7988</v>
      </c>
      <c r="AN68">
        <v>0</v>
      </c>
      <c r="AO68">
        <v>30.282</v>
      </c>
      <c r="AP68">
        <v>11.529</v>
      </c>
      <c r="AQ68">
        <v>46.683</v>
      </c>
      <c r="AR68">
        <v>5.3807999999999998</v>
      </c>
      <c r="AS68">
        <v>0</v>
      </c>
      <c r="AT68">
        <v>14.9968</v>
      </c>
      <c r="AU68">
        <v>0</v>
      </c>
      <c r="AV68">
        <v>19.11</v>
      </c>
      <c r="AW68">
        <v>34.752000000000002</v>
      </c>
      <c r="AX68">
        <v>7.6719999999999997</v>
      </c>
      <c r="AY68">
        <v>0</v>
      </c>
      <c r="AZ68">
        <f t="shared" ref="AZ68:AZ98" si="3">BW68</f>
        <v>78.489999999999981</v>
      </c>
      <c r="BA68">
        <f t="shared" ref="BA68:BA98" si="4">SUM(B68:AZ68)</f>
        <v>2594.5586409999996</v>
      </c>
      <c r="BD68">
        <v>22.05</v>
      </c>
      <c r="BE68">
        <v>8.67</v>
      </c>
      <c r="BF68">
        <v>1.69</v>
      </c>
      <c r="BG68">
        <v>0</v>
      </c>
      <c r="BH68">
        <v>6.94</v>
      </c>
      <c r="BI68">
        <v>8.15</v>
      </c>
      <c r="BJ68">
        <v>4.24</v>
      </c>
      <c r="BK68">
        <v>3.07</v>
      </c>
      <c r="BL68">
        <v>1.06</v>
      </c>
      <c r="BM68">
        <v>0</v>
      </c>
      <c r="BN68">
        <v>0</v>
      </c>
      <c r="BO68">
        <v>13.84</v>
      </c>
      <c r="BP68">
        <v>4.46</v>
      </c>
      <c r="BQ68">
        <v>0</v>
      </c>
      <c r="BR68">
        <v>3.86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78.489999999999981</v>
      </c>
    </row>
    <row r="69" spans="1:75">
      <c r="A69" t="s">
        <v>111</v>
      </c>
      <c r="B69">
        <v>0</v>
      </c>
      <c r="C69">
        <v>0</v>
      </c>
      <c r="D69">
        <v>2.1</v>
      </c>
      <c r="E69">
        <v>0</v>
      </c>
      <c r="F69">
        <v>0</v>
      </c>
      <c r="G69">
        <v>34.752000000000002</v>
      </c>
      <c r="H69">
        <v>0</v>
      </c>
      <c r="I69">
        <v>80.007999999999996</v>
      </c>
      <c r="J69">
        <v>4.3840000000000003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88.125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279.18</v>
      </c>
      <c r="V69">
        <v>20.739633999999999</v>
      </c>
      <c r="W69">
        <v>147.515625</v>
      </c>
      <c r="X69">
        <v>0</v>
      </c>
      <c r="Y69">
        <v>0</v>
      </c>
      <c r="Z69">
        <v>6.5537999999999998</v>
      </c>
      <c r="AA69">
        <v>14.04936</v>
      </c>
      <c r="AB69">
        <v>26.34008</v>
      </c>
      <c r="AC69">
        <v>19.35568</v>
      </c>
      <c r="AD69">
        <v>36.544144000000003</v>
      </c>
      <c r="AE69">
        <v>30.792000000000002</v>
      </c>
      <c r="AF69">
        <v>8.8740000000000006</v>
      </c>
      <c r="AG69">
        <v>40.584000000000003</v>
      </c>
      <c r="AH69">
        <v>66.290000000000006</v>
      </c>
      <c r="AI69">
        <v>15.276</v>
      </c>
      <c r="AJ69">
        <v>0</v>
      </c>
      <c r="AK69">
        <v>50.76</v>
      </c>
      <c r="AL69">
        <v>75.53</v>
      </c>
      <c r="AM69">
        <v>4.7988</v>
      </c>
      <c r="AN69">
        <v>0</v>
      </c>
      <c r="AO69">
        <v>30.282</v>
      </c>
      <c r="AP69">
        <v>11.529</v>
      </c>
      <c r="AQ69">
        <v>46.683</v>
      </c>
      <c r="AR69">
        <v>5.3807999999999998</v>
      </c>
      <c r="AS69">
        <v>0</v>
      </c>
      <c r="AT69">
        <v>14.9968</v>
      </c>
      <c r="AU69">
        <v>0</v>
      </c>
      <c r="AV69">
        <v>26.46</v>
      </c>
      <c r="AW69">
        <v>34.752000000000002</v>
      </c>
      <c r="AX69">
        <v>7.6719999999999997</v>
      </c>
      <c r="AY69">
        <v>0</v>
      </c>
      <c r="AZ69">
        <f t="shared" si="3"/>
        <v>78.139999999999986</v>
      </c>
      <c r="BA69">
        <f t="shared" si="4"/>
        <v>2601.5313009999995</v>
      </c>
      <c r="BD69">
        <v>22.05</v>
      </c>
      <c r="BE69">
        <v>8.67</v>
      </c>
      <c r="BF69">
        <v>1.34</v>
      </c>
      <c r="BG69">
        <v>0</v>
      </c>
      <c r="BH69">
        <v>6.94</v>
      </c>
      <c r="BI69">
        <v>8.15</v>
      </c>
      <c r="BJ69">
        <v>4.24</v>
      </c>
      <c r="BK69">
        <v>3.07</v>
      </c>
      <c r="BL69">
        <v>1.06</v>
      </c>
      <c r="BM69">
        <v>0</v>
      </c>
      <c r="BN69">
        <v>0</v>
      </c>
      <c r="BO69">
        <v>13.84</v>
      </c>
      <c r="BP69">
        <v>4.46</v>
      </c>
      <c r="BQ69">
        <v>0</v>
      </c>
      <c r="BR69">
        <v>3.86</v>
      </c>
      <c r="BS69">
        <v>0.46</v>
      </c>
      <c r="BT69">
        <v>0</v>
      </c>
      <c r="BU69">
        <v>0</v>
      </c>
      <c r="BV69">
        <v>0</v>
      </c>
      <c r="BW69">
        <f t="shared" si="5"/>
        <v>78.139999999999986</v>
      </c>
    </row>
    <row r="70" spans="1:75">
      <c r="A70" t="s">
        <v>112</v>
      </c>
      <c r="B70">
        <v>0</v>
      </c>
      <c r="C70">
        <v>0</v>
      </c>
      <c r="D70">
        <v>4.2</v>
      </c>
      <c r="E70">
        <v>0</v>
      </c>
      <c r="F70">
        <v>0</v>
      </c>
      <c r="G70">
        <v>34.752000000000002</v>
      </c>
      <c r="H70">
        <v>0</v>
      </c>
      <c r="I70">
        <v>80.007999999999996</v>
      </c>
      <c r="J70">
        <v>4.3840000000000003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88.125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279.18</v>
      </c>
      <c r="V70">
        <v>20.739633999999999</v>
      </c>
      <c r="W70">
        <v>147.515625</v>
      </c>
      <c r="X70">
        <v>0</v>
      </c>
      <c r="Y70">
        <v>0</v>
      </c>
      <c r="Z70">
        <v>6.5537999999999998</v>
      </c>
      <c r="AA70">
        <v>14.04936</v>
      </c>
      <c r="AB70">
        <v>26.34008</v>
      </c>
      <c r="AC70">
        <v>19.35568</v>
      </c>
      <c r="AD70">
        <v>36.544144000000003</v>
      </c>
      <c r="AE70">
        <v>30.792000000000002</v>
      </c>
      <c r="AF70">
        <v>8.8740000000000006</v>
      </c>
      <c r="AG70">
        <v>40.584000000000003</v>
      </c>
      <c r="AH70">
        <v>79.548000000000002</v>
      </c>
      <c r="AI70">
        <v>15.276</v>
      </c>
      <c r="AJ70">
        <v>0</v>
      </c>
      <c r="AK70">
        <v>50.76</v>
      </c>
      <c r="AL70">
        <v>75.53</v>
      </c>
      <c r="AM70">
        <v>10.5307</v>
      </c>
      <c r="AN70">
        <v>0</v>
      </c>
      <c r="AO70">
        <v>30.282</v>
      </c>
      <c r="AP70">
        <v>11.529</v>
      </c>
      <c r="AQ70">
        <v>46.683</v>
      </c>
      <c r="AR70">
        <v>5.3807999999999998</v>
      </c>
      <c r="AS70">
        <v>0</v>
      </c>
      <c r="AT70">
        <v>14.9968</v>
      </c>
      <c r="AU70">
        <v>0</v>
      </c>
      <c r="AV70">
        <v>24.36</v>
      </c>
      <c r="AW70">
        <v>34.752000000000002</v>
      </c>
      <c r="AX70">
        <v>7.6719999999999997</v>
      </c>
      <c r="AY70">
        <v>0</v>
      </c>
      <c r="AZ70">
        <f t="shared" si="3"/>
        <v>78.079999999999984</v>
      </c>
      <c r="BA70">
        <f t="shared" si="4"/>
        <v>2620.4612009999992</v>
      </c>
      <c r="BD70">
        <v>22.05</v>
      </c>
      <c r="BE70">
        <v>8.67</v>
      </c>
      <c r="BF70">
        <v>1.28</v>
      </c>
      <c r="BG70">
        <v>0</v>
      </c>
      <c r="BH70">
        <v>6.94</v>
      </c>
      <c r="BI70">
        <v>8.15</v>
      </c>
      <c r="BJ70">
        <v>4.24</v>
      </c>
      <c r="BK70">
        <v>3.07</v>
      </c>
      <c r="BL70">
        <v>1.06</v>
      </c>
      <c r="BM70">
        <v>0</v>
      </c>
      <c r="BN70">
        <v>0</v>
      </c>
      <c r="BO70">
        <v>13.84</v>
      </c>
      <c r="BP70">
        <v>4.46</v>
      </c>
      <c r="BQ70">
        <v>0</v>
      </c>
      <c r="BR70">
        <v>3.86</v>
      </c>
      <c r="BS70">
        <v>0.46</v>
      </c>
      <c r="BT70">
        <v>0</v>
      </c>
      <c r="BU70">
        <v>0</v>
      </c>
      <c r="BV70">
        <v>0</v>
      </c>
      <c r="BW70">
        <f t="shared" si="5"/>
        <v>78.079999999999984</v>
      </c>
    </row>
    <row r="71" spans="1:75">
      <c r="A71" t="s">
        <v>113</v>
      </c>
      <c r="B71">
        <v>0</v>
      </c>
      <c r="C71">
        <v>0</v>
      </c>
      <c r="D71">
        <v>8.4</v>
      </c>
      <c r="E71">
        <v>0</v>
      </c>
      <c r="F71">
        <v>0</v>
      </c>
      <c r="G71">
        <v>34.752000000000002</v>
      </c>
      <c r="H71">
        <v>0</v>
      </c>
      <c r="I71">
        <v>80.007999999999996</v>
      </c>
      <c r="J71">
        <v>4.3840000000000003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88.125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279.18</v>
      </c>
      <c r="V71">
        <v>20.739633999999999</v>
      </c>
      <c r="W71">
        <v>147.515625</v>
      </c>
      <c r="X71">
        <v>0</v>
      </c>
      <c r="Y71">
        <v>0</v>
      </c>
      <c r="Z71">
        <v>6.5537999999999998</v>
      </c>
      <c r="AA71">
        <v>14.04936</v>
      </c>
      <c r="AB71">
        <v>26.34008</v>
      </c>
      <c r="AC71">
        <v>19.35568</v>
      </c>
      <c r="AD71">
        <v>36.544144000000003</v>
      </c>
      <c r="AE71">
        <v>30.792000000000002</v>
      </c>
      <c r="AF71">
        <v>8.8740000000000006</v>
      </c>
      <c r="AG71">
        <v>40.584000000000003</v>
      </c>
      <c r="AH71">
        <v>93.563599999999994</v>
      </c>
      <c r="AI71">
        <v>15.276</v>
      </c>
      <c r="AJ71">
        <v>0</v>
      </c>
      <c r="AK71">
        <v>50.76</v>
      </c>
      <c r="AL71">
        <v>75.53</v>
      </c>
      <c r="AM71">
        <v>10.5307</v>
      </c>
      <c r="AN71">
        <v>0</v>
      </c>
      <c r="AO71">
        <v>30.282</v>
      </c>
      <c r="AP71">
        <v>11.529</v>
      </c>
      <c r="AQ71">
        <v>46.683</v>
      </c>
      <c r="AR71">
        <v>5.3807999999999998</v>
      </c>
      <c r="AS71">
        <v>0</v>
      </c>
      <c r="AT71">
        <v>14.9968</v>
      </c>
      <c r="AU71">
        <v>0</v>
      </c>
      <c r="AV71">
        <v>20.16</v>
      </c>
      <c r="AW71">
        <v>34.752000000000002</v>
      </c>
      <c r="AX71">
        <v>7.6719999999999997</v>
      </c>
      <c r="AY71">
        <v>0</v>
      </c>
      <c r="AZ71">
        <f t="shared" si="3"/>
        <v>78.31</v>
      </c>
      <c r="BA71">
        <f t="shared" si="4"/>
        <v>2634.7068009999994</v>
      </c>
      <c r="BD71">
        <v>22.05</v>
      </c>
      <c r="BE71">
        <v>8.67</v>
      </c>
      <c r="BF71">
        <v>1.52</v>
      </c>
      <c r="BG71">
        <v>0</v>
      </c>
      <c r="BH71">
        <v>6.94</v>
      </c>
      <c r="BI71">
        <v>8.15</v>
      </c>
      <c r="BJ71">
        <v>4.24</v>
      </c>
      <c r="BK71">
        <v>3.07</v>
      </c>
      <c r="BL71">
        <v>1.06</v>
      </c>
      <c r="BM71">
        <v>0</v>
      </c>
      <c r="BN71">
        <v>0</v>
      </c>
      <c r="BO71">
        <v>13.84</v>
      </c>
      <c r="BP71">
        <v>4.46</v>
      </c>
      <c r="BQ71">
        <v>0</v>
      </c>
      <c r="BR71">
        <v>3.86</v>
      </c>
      <c r="BS71">
        <v>0.45</v>
      </c>
      <c r="BT71">
        <v>0</v>
      </c>
      <c r="BU71">
        <v>0</v>
      </c>
      <c r="BV71">
        <v>0</v>
      </c>
      <c r="BW71">
        <f t="shared" si="5"/>
        <v>78.31</v>
      </c>
    </row>
    <row r="72" spans="1:75">
      <c r="A72" t="s">
        <v>114</v>
      </c>
      <c r="B72">
        <v>0</v>
      </c>
      <c r="C72">
        <v>0</v>
      </c>
      <c r="D72">
        <v>10.5</v>
      </c>
      <c r="E72">
        <v>0</v>
      </c>
      <c r="F72">
        <v>0</v>
      </c>
      <c r="G72">
        <v>34.752000000000002</v>
      </c>
      <c r="H72">
        <v>0</v>
      </c>
      <c r="I72">
        <v>80.007999999999996</v>
      </c>
      <c r="J72">
        <v>4.3840000000000003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88.125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279.18</v>
      </c>
      <c r="V72">
        <v>20.739633999999999</v>
      </c>
      <c r="W72">
        <v>147.515625</v>
      </c>
      <c r="X72">
        <v>0</v>
      </c>
      <c r="Y72">
        <v>0</v>
      </c>
      <c r="Z72">
        <v>6.5537999999999998</v>
      </c>
      <c r="AA72">
        <v>22.751999999999999</v>
      </c>
      <c r="AB72">
        <v>26.34008</v>
      </c>
      <c r="AC72">
        <v>19.35568</v>
      </c>
      <c r="AD72">
        <v>36.544144000000003</v>
      </c>
      <c r="AE72">
        <v>30.792000000000002</v>
      </c>
      <c r="AF72">
        <v>8.8740000000000006</v>
      </c>
      <c r="AG72">
        <v>40.584000000000003</v>
      </c>
      <c r="AH72">
        <v>113.64</v>
      </c>
      <c r="AI72">
        <v>15.276</v>
      </c>
      <c r="AJ72">
        <v>0</v>
      </c>
      <c r="AK72">
        <v>50.76</v>
      </c>
      <c r="AL72">
        <v>75.53</v>
      </c>
      <c r="AM72">
        <v>10.5307</v>
      </c>
      <c r="AN72">
        <v>0</v>
      </c>
      <c r="AO72">
        <v>30.282</v>
      </c>
      <c r="AP72">
        <v>11.529</v>
      </c>
      <c r="AQ72">
        <v>46.683</v>
      </c>
      <c r="AR72">
        <v>5.3807999999999998</v>
      </c>
      <c r="AS72">
        <v>0</v>
      </c>
      <c r="AT72">
        <v>14.9968</v>
      </c>
      <c r="AU72">
        <v>0</v>
      </c>
      <c r="AV72">
        <v>18.059999999999999</v>
      </c>
      <c r="AW72">
        <v>34.752000000000002</v>
      </c>
      <c r="AX72">
        <v>7.6719999999999997</v>
      </c>
      <c r="AY72">
        <v>0</v>
      </c>
      <c r="AZ72">
        <f t="shared" si="3"/>
        <v>78.36999999999999</v>
      </c>
      <c r="BA72">
        <f t="shared" si="4"/>
        <v>2663.5458409999992</v>
      </c>
      <c r="BD72">
        <v>22.05</v>
      </c>
      <c r="BE72">
        <v>8.67</v>
      </c>
      <c r="BF72">
        <v>1.58</v>
      </c>
      <c r="BG72">
        <v>0</v>
      </c>
      <c r="BH72">
        <v>6.94</v>
      </c>
      <c r="BI72">
        <v>8.15</v>
      </c>
      <c r="BJ72">
        <v>4.24</v>
      </c>
      <c r="BK72">
        <v>3.07</v>
      </c>
      <c r="BL72">
        <v>1.06</v>
      </c>
      <c r="BM72">
        <v>0</v>
      </c>
      <c r="BN72">
        <v>0</v>
      </c>
      <c r="BO72">
        <v>13.84</v>
      </c>
      <c r="BP72">
        <v>4.46</v>
      </c>
      <c r="BQ72">
        <v>0</v>
      </c>
      <c r="BR72">
        <v>3.86</v>
      </c>
      <c r="BS72">
        <v>0.45</v>
      </c>
      <c r="BT72">
        <v>0</v>
      </c>
      <c r="BU72">
        <v>0</v>
      </c>
      <c r="BV72">
        <v>0</v>
      </c>
      <c r="BW72">
        <f t="shared" si="5"/>
        <v>78.36999999999999</v>
      </c>
    </row>
    <row r="73" spans="1:75">
      <c r="A73" t="s">
        <v>115</v>
      </c>
      <c r="B73">
        <v>0</v>
      </c>
      <c r="C73">
        <v>0</v>
      </c>
      <c r="D73">
        <v>11.55</v>
      </c>
      <c r="E73">
        <v>0</v>
      </c>
      <c r="F73">
        <v>0</v>
      </c>
      <c r="G73">
        <v>34.752000000000002</v>
      </c>
      <c r="H73">
        <v>0</v>
      </c>
      <c r="I73">
        <v>80.007999999999996</v>
      </c>
      <c r="J73">
        <v>4.3840000000000003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88.125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279.18</v>
      </c>
      <c r="V73">
        <v>20.739633999999999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26.34008</v>
      </c>
      <c r="AC73">
        <v>19.35568</v>
      </c>
      <c r="AD73">
        <v>36.544144000000003</v>
      </c>
      <c r="AE73">
        <v>30.792000000000002</v>
      </c>
      <c r="AF73">
        <v>8.8740000000000006</v>
      </c>
      <c r="AG73">
        <v>40.584000000000003</v>
      </c>
      <c r="AH73">
        <v>113.64</v>
      </c>
      <c r="AI73">
        <v>3.1825000000000001</v>
      </c>
      <c r="AJ73">
        <v>0</v>
      </c>
      <c r="AK73">
        <v>50.76</v>
      </c>
      <c r="AL73">
        <v>34.86</v>
      </c>
      <c r="AM73">
        <v>10.5307</v>
      </c>
      <c r="AN73">
        <v>0</v>
      </c>
      <c r="AO73">
        <v>30.282</v>
      </c>
      <c r="AP73">
        <v>11.529</v>
      </c>
      <c r="AQ73">
        <v>46.683</v>
      </c>
      <c r="AR73">
        <v>5.3807999999999998</v>
      </c>
      <c r="AS73">
        <v>0</v>
      </c>
      <c r="AT73">
        <v>14.9968</v>
      </c>
      <c r="AU73">
        <v>0</v>
      </c>
      <c r="AV73">
        <v>17.010000000000002</v>
      </c>
      <c r="AW73">
        <v>34.752000000000002</v>
      </c>
      <c r="AX73">
        <v>7.6719999999999997</v>
      </c>
      <c r="AY73">
        <v>0</v>
      </c>
      <c r="AZ73">
        <f t="shared" si="3"/>
        <v>78.47999999999999</v>
      </c>
      <c r="BA73">
        <f t="shared" si="4"/>
        <v>2630.2884209999997</v>
      </c>
      <c r="BD73">
        <v>22.05</v>
      </c>
      <c r="BE73">
        <v>8.67</v>
      </c>
      <c r="BF73">
        <v>1.69</v>
      </c>
      <c r="BG73">
        <v>0</v>
      </c>
      <c r="BH73">
        <v>6.94</v>
      </c>
      <c r="BI73">
        <v>8.15</v>
      </c>
      <c r="BJ73">
        <v>4.24</v>
      </c>
      <c r="BK73">
        <v>3.07</v>
      </c>
      <c r="BL73">
        <v>1.06</v>
      </c>
      <c r="BM73">
        <v>0</v>
      </c>
      <c r="BN73">
        <v>0</v>
      </c>
      <c r="BO73">
        <v>13.84</v>
      </c>
      <c r="BP73">
        <v>4.46</v>
      </c>
      <c r="BQ73">
        <v>0</v>
      </c>
      <c r="BR73">
        <v>3.86</v>
      </c>
      <c r="BS73">
        <v>0.45</v>
      </c>
      <c r="BT73">
        <v>0</v>
      </c>
      <c r="BU73">
        <v>0</v>
      </c>
      <c r="BV73">
        <v>0</v>
      </c>
      <c r="BW73">
        <f t="shared" si="5"/>
        <v>78.47999999999999</v>
      </c>
    </row>
    <row r="74" spans="1:75">
      <c r="A74" t="s">
        <v>116</v>
      </c>
      <c r="B74">
        <v>0</v>
      </c>
      <c r="C74">
        <v>0</v>
      </c>
      <c r="D74">
        <v>11.55</v>
      </c>
      <c r="E74">
        <v>0</v>
      </c>
      <c r="F74">
        <v>0</v>
      </c>
      <c r="G74">
        <v>34.752000000000002</v>
      </c>
      <c r="H74">
        <v>0</v>
      </c>
      <c r="I74">
        <v>80.007999999999996</v>
      </c>
      <c r="J74">
        <v>4.3840000000000003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88.125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279.18</v>
      </c>
      <c r="V74">
        <v>20.739633999999999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36.544144000000003</v>
      </c>
      <c r="AE74">
        <v>30.792000000000002</v>
      </c>
      <c r="AF74">
        <v>8.8740000000000006</v>
      </c>
      <c r="AG74">
        <v>40.584000000000003</v>
      </c>
      <c r="AH74">
        <v>104.17</v>
      </c>
      <c r="AI74">
        <v>3.1825000000000001</v>
      </c>
      <c r="AJ74">
        <v>0</v>
      </c>
      <c r="AK74">
        <v>50.76</v>
      </c>
      <c r="AL74">
        <v>23.24</v>
      </c>
      <c r="AM74">
        <v>10.5307</v>
      </c>
      <c r="AN74">
        <v>0</v>
      </c>
      <c r="AO74">
        <v>30.282</v>
      </c>
      <c r="AP74">
        <v>11.529</v>
      </c>
      <c r="AQ74">
        <v>62.244</v>
      </c>
      <c r="AR74">
        <v>5.3807999999999998</v>
      </c>
      <c r="AS74">
        <v>0</v>
      </c>
      <c r="AT74">
        <v>14.9968</v>
      </c>
      <c r="AU74">
        <v>0</v>
      </c>
      <c r="AV74">
        <v>17.010000000000002</v>
      </c>
      <c r="AW74">
        <v>34.752000000000002</v>
      </c>
      <c r="AX74">
        <v>7.6719999999999997</v>
      </c>
      <c r="AY74">
        <v>0</v>
      </c>
      <c r="AZ74">
        <f t="shared" si="3"/>
        <v>78.47999999999999</v>
      </c>
      <c r="BA74">
        <f t="shared" si="4"/>
        <v>2619.3056209999995</v>
      </c>
      <c r="BD74">
        <v>22.05</v>
      </c>
      <c r="BE74">
        <v>8.67</v>
      </c>
      <c r="BF74">
        <v>1.69</v>
      </c>
      <c r="BG74">
        <v>0</v>
      </c>
      <c r="BH74">
        <v>6.94</v>
      </c>
      <c r="BI74">
        <v>8.15</v>
      </c>
      <c r="BJ74">
        <v>4.24</v>
      </c>
      <c r="BK74">
        <v>3.07</v>
      </c>
      <c r="BL74">
        <v>1.06</v>
      </c>
      <c r="BM74">
        <v>0</v>
      </c>
      <c r="BN74">
        <v>0</v>
      </c>
      <c r="BO74">
        <v>13.84</v>
      </c>
      <c r="BP74">
        <v>4.46</v>
      </c>
      <c r="BQ74">
        <v>0</v>
      </c>
      <c r="BR74">
        <v>3.86</v>
      </c>
      <c r="BS74">
        <v>0.45</v>
      </c>
      <c r="BT74">
        <v>0</v>
      </c>
      <c r="BU74">
        <v>0</v>
      </c>
      <c r="BV74">
        <v>0</v>
      </c>
      <c r="BW74">
        <f t="shared" si="5"/>
        <v>78.47999999999999</v>
      </c>
    </row>
    <row r="75" spans="1:75">
      <c r="A75" t="s">
        <v>117</v>
      </c>
      <c r="B75">
        <v>0</v>
      </c>
      <c r="C75">
        <v>0</v>
      </c>
      <c r="D75">
        <v>8.4</v>
      </c>
      <c r="E75">
        <v>0</v>
      </c>
      <c r="F75">
        <v>0</v>
      </c>
      <c r="G75">
        <v>34.752000000000002</v>
      </c>
      <c r="H75">
        <v>0</v>
      </c>
      <c r="I75">
        <v>80.007999999999996</v>
      </c>
      <c r="J75">
        <v>4.3840000000000003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88.125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279.18</v>
      </c>
      <c r="V75">
        <v>20.739633999999999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36.544144000000003</v>
      </c>
      <c r="AE75">
        <v>48.112499999999997</v>
      </c>
      <c r="AF75">
        <v>8.8740000000000006</v>
      </c>
      <c r="AG75">
        <v>40.584000000000003</v>
      </c>
      <c r="AH75">
        <v>93.563599999999994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</v>
      </c>
      <c r="AO75">
        <v>28.518000000000001</v>
      </c>
      <c r="AP75">
        <v>11.529</v>
      </c>
      <c r="AQ75">
        <v>62.244</v>
      </c>
      <c r="AR75">
        <v>5.3807999999999998</v>
      </c>
      <c r="AS75">
        <v>0</v>
      </c>
      <c r="AT75">
        <v>14.9968</v>
      </c>
      <c r="AU75">
        <v>0</v>
      </c>
      <c r="AV75">
        <v>20.16</v>
      </c>
      <c r="AW75">
        <v>34.752000000000002</v>
      </c>
      <c r="AX75">
        <v>7.6719999999999997</v>
      </c>
      <c r="AY75">
        <v>0</v>
      </c>
      <c r="AZ75">
        <f t="shared" si="3"/>
        <v>78.259999999999991</v>
      </c>
      <c r="BA75">
        <f t="shared" si="4"/>
        <v>2627.2182209999992</v>
      </c>
      <c r="BD75">
        <v>22.05</v>
      </c>
      <c r="BE75">
        <v>8.67</v>
      </c>
      <c r="BF75">
        <v>1.64</v>
      </c>
      <c r="BG75">
        <v>0</v>
      </c>
      <c r="BH75">
        <v>6.94</v>
      </c>
      <c r="BI75">
        <v>8.15</v>
      </c>
      <c r="BJ75">
        <v>4.24</v>
      </c>
      <c r="BK75">
        <v>2.96</v>
      </c>
      <c r="BL75">
        <v>1</v>
      </c>
      <c r="BM75">
        <v>0</v>
      </c>
      <c r="BN75">
        <v>0</v>
      </c>
      <c r="BO75">
        <v>13.84</v>
      </c>
      <c r="BP75">
        <v>4.46</v>
      </c>
      <c r="BQ75">
        <v>0</v>
      </c>
      <c r="BR75">
        <v>3.86</v>
      </c>
      <c r="BS75">
        <v>0.45</v>
      </c>
      <c r="BT75">
        <v>0</v>
      </c>
      <c r="BU75">
        <v>0</v>
      </c>
      <c r="BV75">
        <v>0</v>
      </c>
      <c r="BW75">
        <f t="shared" si="5"/>
        <v>78.259999999999991</v>
      </c>
    </row>
    <row r="76" spans="1:75">
      <c r="A76" t="s">
        <v>118</v>
      </c>
      <c r="B76">
        <v>0</v>
      </c>
      <c r="C76">
        <v>0</v>
      </c>
      <c r="D76">
        <v>8.4</v>
      </c>
      <c r="E76">
        <v>0</v>
      </c>
      <c r="F76">
        <v>0</v>
      </c>
      <c r="G76">
        <v>34.752000000000002</v>
      </c>
      <c r="H76">
        <v>0</v>
      </c>
      <c r="I76">
        <v>80.007999999999996</v>
      </c>
      <c r="J76">
        <v>4.3840000000000003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88.125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279.18</v>
      </c>
      <c r="V76">
        <v>20.739633999999999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40.584000000000003</v>
      </c>
      <c r="AH76">
        <v>127.845</v>
      </c>
      <c r="AI76">
        <v>15.276</v>
      </c>
      <c r="AJ76">
        <v>0</v>
      </c>
      <c r="AK76">
        <v>50.76</v>
      </c>
      <c r="AL76">
        <v>23.24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5.3807999999999998</v>
      </c>
      <c r="AS76">
        <v>0</v>
      </c>
      <c r="AT76">
        <v>14.9968</v>
      </c>
      <c r="AU76">
        <v>0</v>
      </c>
      <c r="AV76">
        <v>20.16</v>
      </c>
      <c r="AW76">
        <v>34.752000000000002</v>
      </c>
      <c r="AX76">
        <v>7.6719999999999997</v>
      </c>
      <c r="AY76">
        <v>0</v>
      </c>
      <c r="AZ76">
        <f t="shared" si="3"/>
        <v>78.199999999999989</v>
      </c>
      <c r="BA76">
        <f t="shared" si="4"/>
        <v>2675.559984999999</v>
      </c>
      <c r="BD76">
        <v>22.05</v>
      </c>
      <c r="BE76">
        <v>8.67</v>
      </c>
      <c r="BF76">
        <v>1.58</v>
      </c>
      <c r="BG76">
        <v>0</v>
      </c>
      <c r="BH76">
        <v>6.94</v>
      </c>
      <c r="BI76">
        <v>8.15</v>
      </c>
      <c r="BJ76">
        <v>4.24</v>
      </c>
      <c r="BK76">
        <v>2.96</v>
      </c>
      <c r="BL76">
        <v>1</v>
      </c>
      <c r="BM76">
        <v>0</v>
      </c>
      <c r="BN76">
        <v>0</v>
      </c>
      <c r="BO76">
        <v>13.84</v>
      </c>
      <c r="BP76">
        <v>4.46</v>
      </c>
      <c r="BQ76">
        <v>0</v>
      </c>
      <c r="BR76">
        <v>3.86</v>
      </c>
      <c r="BS76">
        <v>0.45</v>
      </c>
      <c r="BT76">
        <v>0</v>
      </c>
      <c r="BU76">
        <v>0</v>
      </c>
      <c r="BV76">
        <v>0</v>
      </c>
      <c r="BW76">
        <f t="shared" si="5"/>
        <v>78.199999999999989</v>
      </c>
    </row>
    <row r="77" spans="1:75">
      <c r="A77" t="s">
        <v>119</v>
      </c>
      <c r="B77">
        <v>0</v>
      </c>
      <c r="C77">
        <v>0</v>
      </c>
      <c r="D77">
        <v>8.4</v>
      </c>
      <c r="E77">
        <v>0</v>
      </c>
      <c r="F77">
        <v>0</v>
      </c>
      <c r="G77">
        <v>34.752000000000002</v>
      </c>
      <c r="H77">
        <v>0</v>
      </c>
      <c r="I77">
        <v>80.007999999999996</v>
      </c>
      <c r="J77">
        <v>4.3840000000000003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88.125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279.18</v>
      </c>
      <c r="V77">
        <v>20.739633999999999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39.510120000000001</v>
      </c>
      <c r="AC77">
        <v>29.033519999999999</v>
      </c>
      <c r="AD77">
        <v>36.544144000000003</v>
      </c>
      <c r="AE77">
        <v>48.112499999999997</v>
      </c>
      <c r="AF77">
        <v>8.8740000000000006</v>
      </c>
      <c r="AG77">
        <v>40.584000000000003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10.7616</v>
      </c>
      <c r="AS77">
        <v>0</v>
      </c>
      <c r="AT77">
        <v>14.9968</v>
      </c>
      <c r="AU77">
        <v>0</v>
      </c>
      <c r="AV77">
        <v>20.16</v>
      </c>
      <c r="AW77">
        <v>34.752000000000002</v>
      </c>
      <c r="AX77">
        <v>7.6719999999999997</v>
      </c>
      <c r="AY77">
        <v>0</v>
      </c>
      <c r="AZ77">
        <f t="shared" si="3"/>
        <v>78.039999999999978</v>
      </c>
      <c r="BA77">
        <f t="shared" si="4"/>
        <v>2751.9362649999998</v>
      </c>
      <c r="BD77">
        <v>22.05</v>
      </c>
      <c r="BE77">
        <v>8.67</v>
      </c>
      <c r="BF77">
        <v>1.41</v>
      </c>
      <c r="BG77">
        <v>0</v>
      </c>
      <c r="BH77">
        <v>6.94</v>
      </c>
      <c r="BI77">
        <v>8.15</v>
      </c>
      <c r="BJ77">
        <v>4.24</v>
      </c>
      <c r="BK77">
        <v>2.96</v>
      </c>
      <c r="BL77">
        <v>1</v>
      </c>
      <c r="BM77">
        <v>0</v>
      </c>
      <c r="BN77">
        <v>0</v>
      </c>
      <c r="BO77">
        <v>13.84</v>
      </c>
      <c r="BP77">
        <v>4.46</v>
      </c>
      <c r="BQ77">
        <v>0</v>
      </c>
      <c r="BR77">
        <v>3.86</v>
      </c>
      <c r="BS77">
        <v>0.46</v>
      </c>
      <c r="BT77">
        <v>0</v>
      </c>
      <c r="BU77">
        <v>0</v>
      </c>
      <c r="BV77">
        <v>0</v>
      </c>
      <c r="BW77">
        <f t="shared" si="5"/>
        <v>78.039999999999978</v>
      </c>
    </row>
    <row r="78" spans="1:75">
      <c r="A78" t="s">
        <v>120</v>
      </c>
      <c r="B78">
        <v>0</v>
      </c>
      <c r="C78">
        <v>0</v>
      </c>
      <c r="D78">
        <v>8.4</v>
      </c>
      <c r="E78">
        <v>0</v>
      </c>
      <c r="F78">
        <v>0</v>
      </c>
      <c r="G78">
        <v>34.752000000000002</v>
      </c>
      <c r="H78">
        <v>0</v>
      </c>
      <c r="I78">
        <v>80.007999999999996</v>
      </c>
      <c r="J78">
        <v>4.3840000000000003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88.125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279.18</v>
      </c>
      <c r="V78">
        <v>20.739633999999999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26.622</v>
      </c>
      <c r="AG78">
        <v>40.584000000000003</v>
      </c>
      <c r="AH78">
        <v>146.785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10.7616</v>
      </c>
      <c r="AS78">
        <v>0</v>
      </c>
      <c r="AT78">
        <v>14.9968</v>
      </c>
      <c r="AU78">
        <v>0</v>
      </c>
      <c r="AV78">
        <v>20.16</v>
      </c>
      <c r="AW78">
        <v>34.752000000000002</v>
      </c>
      <c r="AX78">
        <v>7.6719999999999997</v>
      </c>
      <c r="AY78">
        <v>0</v>
      </c>
      <c r="AZ78">
        <f t="shared" si="3"/>
        <v>78.269999999999982</v>
      </c>
      <c r="BA78">
        <f t="shared" si="4"/>
        <v>2794.0393209999997</v>
      </c>
      <c r="BD78">
        <v>22.05</v>
      </c>
      <c r="BE78">
        <v>8.67</v>
      </c>
      <c r="BF78">
        <v>1.64</v>
      </c>
      <c r="BG78">
        <v>0</v>
      </c>
      <c r="BH78">
        <v>6.94</v>
      </c>
      <c r="BI78">
        <v>8.15</v>
      </c>
      <c r="BJ78">
        <v>4.24</v>
      </c>
      <c r="BK78">
        <v>2.96</v>
      </c>
      <c r="BL78">
        <v>1</v>
      </c>
      <c r="BM78">
        <v>0</v>
      </c>
      <c r="BN78">
        <v>0</v>
      </c>
      <c r="BO78">
        <v>13.84</v>
      </c>
      <c r="BP78">
        <v>4.46</v>
      </c>
      <c r="BQ78">
        <v>0</v>
      </c>
      <c r="BR78">
        <v>3.86</v>
      </c>
      <c r="BS78">
        <v>0.46</v>
      </c>
      <c r="BT78">
        <v>0</v>
      </c>
      <c r="BU78">
        <v>0</v>
      </c>
      <c r="BV78">
        <v>0</v>
      </c>
      <c r="BW78">
        <f t="shared" si="5"/>
        <v>78.269999999999982</v>
      </c>
    </row>
    <row r="79" spans="1:75">
      <c r="A79" t="s">
        <v>121</v>
      </c>
      <c r="B79">
        <v>0</v>
      </c>
      <c r="C79">
        <v>0</v>
      </c>
      <c r="D79">
        <v>8.4</v>
      </c>
      <c r="E79">
        <v>0</v>
      </c>
      <c r="F79">
        <v>0</v>
      </c>
      <c r="G79">
        <v>34.752000000000002</v>
      </c>
      <c r="H79">
        <v>0</v>
      </c>
      <c r="I79">
        <v>80.007999999999996</v>
      </c>
      <c r="J79">
        <v>4.3840000000000003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88.125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279.18</v>
      </c>
      <c r="V79">
        <v>20.739633999999999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26.622</v>
      </c>
      <c r="AG79">
        <v>40.584000000000003</v>
      </c>
      <c r="AH79">
        <v>146.785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10.7616</v>
      </c>
      <c r="AS79">
        <v>0</v>
      </c>
      <c r="AT79">
        <v>14.9968</v>
      </c>
      <c r="AU79">
        <v>0</v>
      </c>
      <c r="AV79">
        <v>20.16</v>
      </c>
      <c r="AW79">
        <v>34.752000000000002</v>
      </c>
      <c r="AX79">
        <v>7.6719999999999997</v>
      </c>
      <c r="AY79">
        <v>0</v>
      </c>
      <c r="AZ79">
        <f t="shared" si="3"/>
        <v>78.389999999999986</v>
      </c>
      <c r="BA79">
        <f t="shared" si="4"/>
        <v>2794.1593209999996</v>
      </c>
      <c r="BD79">
        <v>22.05</v>
      </c>
      <c r="BE79">
        <v>8.67</v>
      </c>
      <c r="BF79">
        <v>1.76</v>
      </c>
      <c r="BG79">
        <v>0</v>
      </c>
      <c r="BH79">
        <v>6.94</v>
      </c>
      <c r="BI79">
        <v>8.15</v>
      </c>
      <c r="BJ79">
        <v>4.24</v>
      </c>
      <c r="BK79">
        <v>2.96</v>
      </c>
      <c r="BL79">
        <v>1</v>
      </c>
      <c r="BM79">
        <v>0</v>
      </c>
      <c r="BN79">
        <v>0</v>
      </c>
      <c r="BO79">
        <v>13.84</v>
      </c>
      <c r="BP79">
        <v>4.46</v>
      </c>
      <c r="BQ79">
        <v>0</v>
      </c>
      <c r="BR79">
        <v>3.86</v>
      </c>
      <c r="BS79">
        <v>0.46</v>
      </c>
      <c r="BT79">
        <v>0</v>
      </c>
      <c r="BU79">
        <v>0</v>
      </c>
      <c r="BV79">
        <v>0</v>
      </c>
      <c r="BW79">
        <f t="shared" si="5"/>
        <v>78.389999999999986</v>
      </c>
    </row>
    <row r="80" spans="1:75">
      <c r="A80" t="s">
        <v>122</v>
      </c>
      <c r="B80">
        <v>0</v>
      </c>
      <c r="C80">
        <v>0</v>
      </c>
      <c r="D80">
        <v>8.4</v>
      </c>
      <c r="E80">
        <v>0</v>
      </c>
      <c r="F80">
        <v>0</v>
      </c>
      <c r="G80">
        <v>34.752000000000002</v>
      </c>
      <c r="H80">
        <v>0</v>
      </c>
      <c r="I80">
        <v>80.007999999999996</v>
      </c>
      <c r="J80">
        <v>4.3840000000000003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88.125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279.18</v>
      </c>
      <c r="V80">
        <v>20.739633999999999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26.622</v>
      </c>
      <c r="AG80">
        <v>40.584000000000003</v>
      </c>
      <c r="AH80">
        <v>146.785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10.7616</v>
      </c>
      <c r="AS80">
        <v>0</v>
      </c>
      <c r="AT80">
        <v>14.9968</v>
      </c>
      <c r="AU80">
        <v>0</v>
      </c>
      <c r="AV80">
        <v>20.16</v>
      </c>
      <c r="AW80">
        <v>34.752000000000002</v>
      </c>
      <c r="AX80">
        <v>7.6719999999999997</v>
      </c>
      <c r="AY80">
        <v>0</v>
      </c>
      <c r="AZ80">
        <f t="shared" si="3"/>
        <v>78.389999999999986</v>
      </c>
      <c r="BA80">
        <f t="shared" si="4"/>
        <v>2794.1593209999996</v>
      </c>
      <c r="BD80">
        <v>22.05</v>
      </c>
      <c r="BE80">
        <v>8.67</v>
      </c>
      <c r="BF80">
        <v>1.76</v>
      </c>
      <c r="BG80">
        <v>0</v>
      </c>
      <c r="BH80">
        <v>6.94</v>
      </c>
      <c r="BI80">
        <v>8.15</v>
      </c>
      <c r="BJ80">
        <v>4.24</v>
      </c>
      <c r="BK80">
        <v>2.96</v>
      </c>
      <c r="BL80">
        <v>1</v>
      </c>
      <c r="BM80">
        <v>0</v>
      </c>
      <c r="BN80">
        <v>0</v>
      </c>
      <c r="BO80">
        <v>13.84</v>
      </c>
      <c r="BP80">
        <v>4.46</v>
      </c>
      <c r="BQ80">
        <v>0</v>
      </c>
      <c r="BR80">
        <v>3.86</v>
      </c>
      <c r="BS80">
        <v>0.46</v>
      </c>
      <c r="BT80">
        <v>0</v>
      </c>
      <c r="BU80">
        <v>0</v>
      </c>
      <c r="BV80">
        <v>0</v>
      </c>
      <c r="BW80">
        <f t="shared" si="5"/>
        <v>78.389999999999986</v>
      </c>
    </row>
    <row r="81" spans="1:75">
      <c r="A81" t="s">
        <v>123</v>
      </c>
      <c r="B81">
        <v>0</v>
      </c>
      <c r="C81">
        <v>0</v>
      </c>
      <c r="D81">
        <v>8.4</v>
      </c>
      <c r="E81">
        <v>0</v>
      </c>
      <c r="F81">
        <v>0</v>
      </c>
      <c r="G81">
        <v>34.752000000000002</v>
      </c>
      <c r="H81">
        <v>0</v>
      </c>
      <c r="I81">
        <v>82.2</v>
      </c>
      <c r="J81">
        <v>4.3840000000000003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88.125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279.18</v>
      </c>
      <c r="V81">
        <v>20.739633999999999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26.622</v>
      </c>
      <c r="AG81">
        <v>40.584000000000003</v>
      </c>
      <c r="AH81">
        <v>146.785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20.16</v>
      </c>
      <c r="AW81">
        <v>34.752000000000002</v>
      </c>
      <c r="AX81">
        <v>5.48</v>
      </c>
      <c r="AY81">
        <v>0</v>
      </c>
      <c r="AZ81">
        <f t="shared" si="3"/>
        <v>78.449999999999989</v>
      </c>
      <c r="BA81">
        <f t="shared" si="4"/>
        <v>2794.2193209999996</v>
      </c>
      <c r="BD81">
        <v>22.05</v>
      </c>
      <c r="BE81">
        <v>8.67</v>
      </c>
      <c r="BF81">
        <v>1.82</v>
      </c>
      <c r="BG81">
        <v>0</v>
      </c>
      <c r="BH81">
        <v>6.94</v>
      </c>
      <c r="BI81">
        <v>8.15</v>
      </c>
      <c r="BJ81">
        <v>4.24</v>
      </c>
      <c r="BK81">
        <v>2.96</v>
      </c>
      <c r="BL81">
        <v>1</v>
      </c>
      <c r="BM81">
        <v>0</v>
      </c>
      <c r="BN81">
        <v>0</v>
      </c>
      <c r="BO81">
        <v>13.84</v>
      </c>
      <c r="BP81">
        <v>4.46</v>
      </c>
      <c r="BQ81">
        <v>0</v>
      </c>
      <c r="BR81">
        <v>3.86</v>
      </c>
      <c r="BS81">
        <v>0.46</v>
      </c>
      <c r="BT81">
        <v>0</v>
      </c>
      <c r="BU81">
        <v>0</v>
      </c>
      <c r="BV81">
        <v>0</v>
      </c>
      <c r="BW81">
        <f t="shared" si="5"/>
        <v>78.449999999999989</v>
      </c>
    </row>
    <row r="82" spans="1:75">
      <c r="A82" t="s">
        <v>124</v>
      </c>
      <c r="B82">
        <v>0</v>
      </c>
      <c r="C82">
        <v>0</v>
      </c>
      <c r="D82">
        <v>8.4</v>
      </c>
      <c r="E82">
        <v>0</v>
      </c>
      <c r="F82">
        <v>0</v>
      </c>
      <c r="G82">
        <v>11.946</v>
      </c>
      <c r="H82">
        <v>0</v>
      </c>
      <c r="I82">
        <v>82.2</v>
      </c>
      <c r="J82">
        <v>4.3840000000000003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88.125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279.18</v>
      </c>
      <c r="V82">
        <v>20.739633999999999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26.622</v>
      </c>
      <c r="AG82">
        <v>40.584000000000003</v>
      </c>
      <c r="AH82">
        <v>146.785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20.16</v>
      </c>
      <c r="AW82">
        <v>57.558</v>
      </c>
      <c r="AX82">
        <v>5.48</v>
      </c>
      <c r="AY82">
        <v>0</v>
      </c>
      <c r="AZ82">
        <f t="shared" si="3"/>
        <v>78.449999999999989</v>
      </c>
      <c r="BA82">
        <f t="shared" si="4"/>
        <v>2794.2193209999996</v>
      </c>
      <c r="BD82">
        <v>22.05</v>
      </c>
      <c r="BE82">
        <v>8.67</v>
      </c>
      <c r="BF82">
        <v>1.82</v>
      </c>
      <c r="BG82">
        <v>0</v>
      </c>
      <c r="BH82">
        <v>6.94</v>
      </c>
      <c r="BI82">
        <v>8.15</v>
      </c>
      <c r="BJ82">
        <v>4.24</v>
      </c>
      <c r="BK82">
        <v>2.96</v>
      </c>
      <c r="BL82">
        <v>1</v>
      </c>
      <c r="BM82">
        <v>0</v>
      </c>
      <c r="BN82">
        <v>0</v>
      </c>
      <c r="BO82">
        <v>13.84</v>
      </c>
      <c r="BP82">
        <v>4.46</v>
      </c>
      <c r="BQ82">
        <v>0</v>
      </c>
      <c r="BR82">
        <v>3.86</v>
      </c>
      <c r="BS82">
        <v>0.46</v>
      </c>
      <c r="BT82">
        <v>0</v>
      </c>
      <c r="BU82">
        <v>0</v>
      </c>
      <c r="BV82">
        <v>0</v>
      </c>
      <c r="BW82">
        <f t="shared" si="5"/>
        <v>78.449999999999989</v>
      </c>
    </row>
    <row r="83" spans="1:75">
      <c r="A83" t="s">
        <v>125</v>
      </c>
      <c r="B83">
        <v>0</v>
      </c>
      <c r="C83">
        <v>0</v>
      </c>
      <c r="D83">
        <v>8.4</v>
      </c>
      <c r="E83">
        <v>0</v>
      </c>
      <c r="F83">
        <v>0</v>
      </c>
      <c r="G83">
        <v>11.946</v>
      </c>
      <c r="H83">
        <v>0</v>
      </c>
      <c r="I83">
        <v>82.2</v>
      </c>
      <c r="J83">
        <v>4.3840000000000003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88.125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20.739633999999999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26.622</v>
      </c>
      <c r="AG83">
        <v>40.584000000000003</v>
      </c>
      <c r="AH83">
        <v>146.785</v>
      </c>
      <c r="AI83">
        <v>14.003</v>
      </c>
      <c r="AJ83">
        <v>0</v>
      </c>
      <c r="AK83">
        <v>50.76</v>
      </c>
      <c r="AL83">
        <v>23.24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20.16</v>
      </c>
      <c r="AW83">
        <v>57.558</v>
      </c>
      <c r="AX83">
        <v>5.48</v>
      </c>
      <c r="AY83">
        <v>0</v>
      </c>
      <c r="AZ83">
        <f t="shared" si="3"/>
        <v>78.499999999999986</v>
      </c>
      <c r="BA83">
        <f t="shared" si="4"/>
        <v>2759.3891209999997</v>
      </c>
      <c r="BD83">
        <v>22.05</v>
      </c>
      <c r="BE83">
        <v>8.67</v>
      </c>
      <c r="BF83">
        <v>1.87</v>
      </c>
      <c r="BG83">
        <v>0</v>
      </c>
      <c r="BH83">
        <v>6.94</v>
      </c>
      <c r="BI83">
        <v>8.15</v>
      </c>
      <c r="BJ83">
        <v>4.24</v>
      </c>
      <c r="BK83">
        <v>2.96</v>
      </c>
      <c r="BL83">
        <v>1</v>
      </c>
      <c r="BM83">
        <v>0</v>
      </c>
      <c r="BN83">
        <v>0</v>
      </c>
      <c r="BO83">
        <v>13.84</v>
      </c>
      <c r="BP83">
        <v>4.46</v>
      </c>
      <c r="BQ83">
        <v>0</v>
      </c>
      <c r="BR83">
        <v>3.86</v>
      </c>
      <c r="BS83">
        <v>0.46</v>
      </c>
      <c r="BT83">
        <v>0</v>
      </c>
      <c r="BU83">
        <v>0</v>
      </c>
      <c r="BV83">
        <v>0</v>
      </c>
      <c r="BW83">
        <f t="shared" si="5"/>
        <v>78.499999999999986</v>
      </c>
    </row>
    <row r="84" spans="1:75">
      <c r="A84" t="s">
        <v>126</v>
      </c>
      <c r="B84">
        <v>0</v>
      </c>
      <c r="C84">
        <v>0</v>
      </c>
      <c r="D84">
        <v>8.4</v>
      </c>
      <c r="E84">
        <v>0</v>
      </c>
      <c r="F84">
        <v>0</v>
      </c>
      <c r="G84">
        <v>11.946</v>
      </c>
      <c r="H84">
        <v>0</v>
      </c>
      <c r="I84">
        <v>82.2</v>
      </c>
      <c r="J84">
        <v>4.3840000000000003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88.125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20.739633999999999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26.622</v>
      </c>
      <c r="AG84">
        <v>40.584000000000003</v>
      </c>
      <c r="AH84">
        <v>146.785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20.16</v>
      </c>
      <c r="AW84">
        <v>57.558</v>
      </c>
      <c r="AX84">
        <v>5.48</v>
      </c>
      <c r="AY84">
        <v>0</v>
      </c>
      <c r="AZ84">
        <f t="shared" si="3"/>
        <v>78.499999999999986</v>
      </c>
      <c r="BA84">
        <f t="shared" si="4"/>
        <v>2748.5686209999994</v>
      </c>
      <c r="BD84">
        <v>22.05</v>
      </c>
      <c r="BE84">
        <v>8.67</v>
      </c>
      <c r="BF84">
        <v>1.87</v>
      </c>
      <c r="BG84">
        <v>0</v>
      </c>
      <c r="BH84">
        <v>6.94</v>
      </c>
      <c r="BI84">
        <v>8.15</v>
      </c>
      <c r="BJ84">
        <v>4.24</v>
      </c>
      <c r="BK84">
        <v>2.96</v>
      </c>
      <c r="BL84">
        <v>1</v>
      </c>
      <c r="BM84">
        <v>0</v>
      </c>
      <c r="BN84">
        <v>0</v>
      </c>
      <c r="BO84">
        <v>13.84</v>
      </c>
      <c r="BP84">
        <v>4.46</v>
      </c>
      <c r="BQ84">
        <v>0</v>
      </c>
      <c r="BR84">
        <v>3.86</v>
      </c>
      <c r="BS84">
        <v>0.46</v>
      </c>
      <c r="BT84">
        <v>0</v>
      </c>
      <c r="BU84">
        <v>0</v>
      </c>
      <c r="BV84">
        <v>0</v>
      </c>
      <c r="BW84">
        <f t="shared" si="5"/>
        <v>78.499999999999986</v>
      </c>
    </row>
    <row r="85" spans="1:75">
      <c r="A85" t="s">
        <v>127</v>
      </c>
      <c r="B85">
        <v>0</v>
      </c>
      <c r="C85">
        <v>0</v>
      </c>
      <c r="D85">
        <v>8.4</v>
      </c>
      <c r="E85">
        <v>0</v>
      </c>
      <c r="F85">
        <v>0</v>
      </c>
      <c r="G85">
        <v>11.946</v>
      </c>
      <c r="H85">
        <v>0</v>
      </c>
      <c r="I85">
        <v>82.2</v>
      </c>
      <c r="J85">
        <v>4.3840000000000003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88.125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20.739633999999999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26.622</v>
      </c>
      <c r="AG85">
        <v>40.584000000000003</v>
      </c>
      <c r="AH85">
        <v>146.785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10.7616</v>
      </c>
      <c r="AS85">
        <v>0</v>
      </c>
      <c r="AT85">
        <v>14.9968</v>
      </c>
      <c r="AU85">
        <v>0</v>
      </c>
      <c r="AV85">
        <v>20.16</v>
      </c>
      <c r="AW85">
        <v>57.558</v>
      </c>
      <c r="AX85">
        <v>5.48</v>
      </c>
      <c r="AY85">
        <v>0</v>
      </c>
      <c r="AZ85">
        <f t="shared" si="3"/>
        <v>78.38</v>
      </c>
      <c r="BA85">
        <f t="shared" si="4"/>
        <v>2748.4486209999995</v>
      </c>
      <c r="BD85">
        <v>22.05</v>
      </c>
      <c r="BE85">
        <v>8.67</v>
      </c>
      <c r="BF85">
        <v>1.76</v>
      </c>
      <c r="BG85">
        <v>0</v>
      </c>
      <c r="BH85">
        <v>6.94</v>
      </c>
      <c r="BI85">
        <v>8.15</v>
      </c>
      <c r="BJ85">
        <v>4.24</v>
      </c>
      <c r="BK85">
        <v>2.96</v>
      </c>
      <c r="BL85">
        <v>1</v>
      </c>
      <c r="BM85">
        <v>0</v>
      </c>
      <c r="BN85">
        <v>0</v>
      </c>
      <c r="BO85">
        <v>13.84</v>
      </c>
      <c r="BP85">
        <v>4.46</v>
      </c>
      <c r="BQ85">
        <v>0</v>
      </c>
      <c r="BR85">
        <v>3.86</v>
      </c>
      <c r="BS85">
        <v>0.45</v>
      </c>
      <c r="BT85">
        <v>0</v>
      </c>
      <c r="BU85">
        <v>0</v>
      </c>
      <c r="BV85">
        <v>0</v>
      </c>
      <c r="BW85">
        <f t="shared" si="5"/>
        <v>78.38</v>
      </c>
    </row>
    <row r="86" spans="1:75">
      <c r="A86" t="s">
        <v>128</v>
      </c>
      <c r="B86">
        <v>0</v>
      </c>
      <c r="C86">
        <v>0</v>
      </c>
      <c r="D86">
        <v>8.4</v>
      </c>
      <c r="E86">
        <v>0</v>
      </c>
      <c r="F86">
        <v>0</v>
      </c>
      <c r="G86">
        <v>11.946</v>
      </c>
      <c r="H86">
        <v>0</v>
      </c>
      <c r="I86">
        <v>82.2</v>
      </c>
      <c r="J86">
        <v>4.3840000000000003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88.125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20.739633999999999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26.622</v>
      </c>
      <c r="AG86">
        <v>40.584000000000003</v>
      </c>
      <c r="AH86">
        <v>146.785</v>
      </c>
      <c r="AI86">
        <v>3.1825000000000001</v>
      </c>
      <c r="AJ86">
        <v>0</v>
      </c>
      <c r="AK86">
        <v>50.76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10.7616</v>
      </c>
      <c r="AS86">
        <v>0</v>
      </c>
      <c r="AT86">
        <v>14.9968</v>
      </c>
      <c r="AU86">
        <v>0</v>
      </c>
      <c r="AV86">
        <v>20.16</v>
      </c>
      <c r="AW86">
        <v>57.558</v>
      </c>
      <c r="AX86">
        <v>5.48</v>
      </c>
      <c r="AY86">
        <v>0</v>
      </c>
      <c r="AZ86">
        <f t="shared" si="3"/>
        <v>78.559999999999988</v>
      </c>
      <c r="BA86">
        <f t="shared" si="4"/>
        <v>2748.6286209999994</v>
      </c>
      <c r="BD86">
        <v>22.05</v>
      </c>
      <c r="BE86">
        <v>8.67</v>
      </c>
      <c r="BF86">
        <v>1.93</v>
      </c>
      <c r="BG86">
        <v>0</v>
      </c>
      <c r="BH86">
        <v>6.94</v>
      </c>
      <c r="BI86">
        <v>8.15</v>
      </c>
      <c r="BJ86">
        <v>4.24</v>
      </c>
      <c r="BK86">
        <v>2.96</v>
      </c>
      <c r="BL86">
        <v>1</v>
      </c>
      <c r="BM86">
        <v>0</v>
      </c>
      <c r="BN86">
        <v>0</v>
      </c>
      <c r="BO86">
        <v>13.84</v>
      </c>
      <c r="BP86">
        <v>4.46</v>
      </c>
      <c r="BQ86">
        <v>0</v>
      </c>
      <c r="BR86">
        <v>3.86</v>
      </c>
      <c r="BS86">
        <v>0.46</v>
      </c>
      <c r="BT86">
        <v>0</v>
      </c>
      <c r="BU86">
        <v>0</v>
      </c>
      <c r="BV86">
        <v>0</v>
      </c>
      <c r="BW86">
        <f t="shared" si="5"/>
        <v>78.559999999999988</v>
      </c>
    </row>
    <row r="87" spans="1:75">
      <c r="A87" t="s">
        <v>129</v>
      </c>
      <c r="B87">
        <v>0</v>
      </c>
      <c r="C87">
        <v>0</v>
      </c>
      <c r="D87">
        <v>8.4</v>
      </c>
      <c r="E87">
        <v>0</v>
      </c>
      <c r="F87">
        <v>0</v>
      </c>
      <c r="G87">
        <v>34.752000000000002</v>
      </c>
      <c r="H87">
        <v>0</v>
      </c>
      <c r="I87">
        <v>82.2</v>
      </c>
      <c r="J87">
        <v>4.3840000000000003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88.125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20.739633999999999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40.584000000000003</v>
      </c>
      <c r="AH87">
        <v>146.785</v>
      </c>
      <c r="AI87">
        <v>3.1825000000000001</v>
      </c>
      <c r="AJ87">
        <v>0</v>
      </c>
      <c r="AK87">
        <v>50.76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10.7616</v>
      </c>
      <c r="AS87">
        <v>0</v>
      </c>
      <c r="AT87">
        <v>14.9968</v>
      </c>
      <c r="AU87">
        <v>0</v>
      </c>
      <c r="AV87">
        <v>20.16</v>
      </c>
      <c r="AW87">
        <v>34.752000000000002</v>
      </c>
      <c r="AX87">
        <v>5.48</v>
      </c>
      <c r="AY87">
        <v>0</v>
      </c>
      <c r="AZ87">
        <f t="shared" si="3"/>
        <v>78.559999999999988</v>
      </c>
      <c r="BA87">
        <f t="shared" si="4"/>
        <v>2742.0748209999992</v>
      </c>
      <c r="BD87">
        <v>22.05</v>
      </c>
      <c r="BE87">
        <v>8.67</v>
      </c>
      <c r="BF87">
        <v>1.93</v>
      </c>
      <c r="BG87">
        <v>0</v>
      </c>
      <c r="BH87">
        <v>6.94</v>
      </c>
      <c r="BI87">
        <v>8.15</v>
      </c>
      <c r="BJ87">
        <v>4.24</v>
      </c>
      <c r="BK87">
        <v>2.96</v>
      </c>
      <c r="BL87">
        <v>1</v>
      </c>
      <c r="BM87">
        <v>0</v>
      </c>
      <c r="BN87">
        <v>0</v>
      </c>
      <c r="BO87">
        <v>13.84</v>
      </c>
      <c r="BP87">
        <v>4.46</v>
      </c>
      <c r="BQ87">
        <v>0</v>
      </c>
      <c r="BR87">
        <v>3.86</v>
      </c>
      <c r="BS87">
        <v>0.46</v>
      </c>
      <c r="BT87">
        <v>0</v>
      </c>
      <c r="BU87">
        <v>0</v>
      </c>
      <c r="BV87">
        <v>0</v>
      </c>
      <c r="BW87">
        <f t="shared" si="5"/>
        <v>78.559999999999988</v>
      </c>
    </row>
    <row r="88" spans="1:75">
      <c r="A88" t="s">
        <v>130</v>
      </c>
      <c r="B88">
        <v>0</v>
      </c>
      <c r="C88">
        <v>0</v>
      </c>
      <c r="D88">
        <v>8.4</v>
      </c>
      <c r="E88">
        <v>0</v>
      </c>
      <c r="F88">
        <v>0</v>
      </c>
      <c r="G88">
        <v>34.752000000000002</v>
      </c>
      <c r="H88">
        <v>0</v>
      </c>
      <c r="I88">
        <v>82.2</v>
      </c>
      <c r="J88">
        <v>4.3840000000000003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88.125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20.739633999999999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40.584000000000003</v>
      </c>
      <c r="AH88">
        <v>146.785</v>
      </c>
      <c r="AI88">
        <v>3.1825000000000001</v>
      </c>
      <c r="AJ88">
        <v>0</v>
      </c>
      <c r="AK88">
        <v>50.76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10.7616</v>
      </c>
      <c r="AS88">
        <v>0</v>
      </c>
      <c r="AT88">
        <v>14.9968</v>
      </c>
      <c r="AU88">
        <v>0</v>
      </c>
      <c r="AV88">
        <v>20.16</v>
      </c>
      <c r="AW88">
        <v>34.752000000000002</v>
      </c>
      <c r="AX88">
        <v>5.48</v>
      </c>
      <c r="AY88">
        <v>0</v>
      </c>
      <c r="AZ88">
        <f t="shared" si="3"/>
        <v>78.559999999999988</v>
      </c>
      <c r="BA88">
        <f t="shared" si="4"/>
        <v>2742.0748209999992</v>
      </c>
      <c r="BD88">
        <v>22.05</v>
      </c>
      <c r="BE88">
        <v>8.67</v>
      </c>
      <c r="BF88">
        <v>1.93</v>
      </c>
      <c r="BG88">
        <v>0</v>
      </c>
      <c r="BH88">
        <v>6.94</v>
      </c>
      <c r="BI88">
        <v>8.15</v>
      </c>
      <c r="BJ88">
        <v>4.24</v>
      </c>
      <c r="BK88">
        <v>2.96</v>
      </c>
      <c r="BL88">
        <v>1</v>
      </c>
      <c r="BM88">
        <v>0</v>
      </c>
      <c r="BN88">
        <v>0</v>
      </c>
      <c r="BO88">
        <v>13.84</v>
      </c>
      <c r="BP88">
        <v>4.46</v>
      </c>
      <c r="BQ88">
        <v>0</v>
      </c>
      <c r="BR88">
        <v>3.86</v>
      </c>
      <c r="BS88">
        <v>0.46</v>
      </c>
      <c r="BT88">
        <v>0</v>
      </c>
      <c r="BU88">
        <v>0</v>
      </c>
      <c r="BV88">
        <v>0</v>
      </c>
      <c r="BW88">
        <f t="shared" si="5"/>
        <v>78.559999999999988</v>
      </c>
    </row>
    <row r="89" spans="1:75">
      <c r="A89" t="s">
        <v>131</v>
      </c>
      <c r="B89">
        <v>0</v>
      </c>
      <c r="C89">
        <v>0</v>
      </c>
      <c r="D89">
        <v>8.4</v>
      </c>
      <c r="E89">
        <v>0</v>
      </c>
      <c r="F89">
        <v>0</v>
      </c>
      <c r="G89">
        <v>34.752000000000002</v>
      </c>
      <c r="H89">
        <v>0</v>
      </c>
      <c r="I89">
        <v>82.2</v>
      </c>
      <c r="J89">
        <v>4.3840000000000003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88.125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20.739633999999999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40.584000000000003</v>
      </c>
      <c r="AH89">
        <v>146.785</v>
      </c>
      <c r="AI89">
        <v>14.003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10.7616</v>
      </c>
      <c r="AS89">
        <v>0</v>
      </c>
      <c r="AT89">
        <v>14.9968</v>
      </c>
      <c r="AU89">
        <v>0</v>
      </c>
      <c r="AV89">
        <v>20.16</v>
      </c>
      <c r="AW89">
        <v>34.752000000000002</v>
      </c>
      <c r="AX89">
        <v>5.48</v>
      </c>
      <c r="AY89">
        <v>0</v>
      </c>
      <c r="AZ89">
        <f t="shared" si="3"/>
        <v>78.559999999999988</v>
      </c>
      <c r="BA89">
        <f t="shared" si="4"/>
        <v>2752.8953209999995</v>
      </c>
      <c r="BD89">
        <v>22.05</v>
      </c>
      <c r="BE89">
        <v>8.67</v>
      </c>
      <c r="BF89">
        <v>1.93</v>
      </c>
      <c r="BG89">
        <v>0</v>
      </c>
      <c r="BH89">
        <v>6.94</v>
      </c>
      <c r="BI89">
        <v>8.15</v>
      </c>
      <c r="BJ89">
        <v>4.24</v>
      </c>
      <c r="BK89">
        <v>2.96</v>
      </c>
      <c r="BL89">
        <v>1</v>
      </c>
      <c r="BM89">
        <v>0</v>
      </c>
      <c r="BN89">
        <v>0</v>
      </c>
      <c r="BO89">
        <v>13.84</v>
      </c>
      <c r="BP89">
        <v>4.46</v>
      </c>
      <c r="BQ89">
        <v>0</v>
      </c>
      <c r="BR89">
        <v>3.86</v>
      </c>
      <c r="BS89">
        <v>0.46</v>
      </c>
      <c r="BT89">
        <v>0</v>
      </c>
      <c r="BU89">
        <v>0</v>
      </c>
      <c r="BV89">
        <v>0</v>
      </c>
      <c r="BW89">
        <f t="shared" si="5"/>
        <v>78.559999999999988</v>
      </c>
    </row>
    <row r="90" spans="1:75">
      <c r="A90" t="s">
        <v>132</v>
      </c>
      <c r="B90">
        <v>0</v>
      </c>
      <c r="C90">
        <v>0</v>
      </c>
      <c r="D90">
        <v>8.4</v>
      </c>
      <c r="E90">
        <v>0</v>
      </c>
      <c r="F90">
        <v>0</v>
      </c>
      <c r="G90">
        <v>34.752000000000002</v>
      </c>
      <c r="H90">
        <v>0</v>
      </c>
      <c r="I90">
        <v>82.2</v>
      </c>
      <c r="J90">
        <v>4.3840000000000003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88.125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20.739633999999999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26.34008</v>
      </c>
      <c r="AC90">
        <v>19.35568</v>
      </c>
      <c r="AD90">
        <v>36.544144000000003</v>
      </c>
      <c r="AE90">
        <v>48.112499999999997</v>
      </c>
      <c r="AF90">
        <v>8.8740000000000006</v>
      </c>
      <c r="AG90">
        <v>40.584000000000003</v>
      </c>
      <c r="AH90">
        <v>135.23159999999999</v>
      </c>
      <c r="AI90">
        <v>14.003</v>
      </c>
      <c r="AJ90">
        <v>0</v>
      </c>
      <c r="AK90">
        <v>50.76</v>
      </c>
      <c r="AL90">
        <v>23.24</v>
      </c>
      <c r="AM90">
        <v>15.740064</v>
      </c>
      <c r="AN90">
        <v>0</v>
      </c>
      <c r="AO90">
        <v>28.518000000000001</v>
      </c>
      <c r="AP90">
        <v>11.529</v>
      </c>
      <c r="AQ90">
        <v>46.683</v>
      </c>
      <c r="AR90">
        <v>10.7616</v>
      </c>
      <c r="AS90">
        <v>0</v>
      </c>
      <c r="AT90">
        <v>14.9968</v>
      </c>
      <c r="AU90">
        <v>0</v>
      </c>
      <c r="AV90">
        <v>20.16</v>
      </c>
      <c r="AW90">
        <v>34.752000000000002</v>
      </c>
      <c r="AX90">
        <v>5.48</v>
      </c>
      <c r="AY90">
        <v>0</v>
      </c>
      <c r="AZ90">
        <f t="shared" si="3"/>
        <v>78.559999999999988</v>
      </c>
      <c r="BA90">
        <f t="shared" si="4"/>
        <v>2677.3071849999997</v>
      </c>
      <c r="BD90">
        <v>22.05</v>
      </c>
      <c r="BE90">
        <v>8.67</v>
      </c>
      <c r="BF90">
        <v>1.93</v>
      </c>
      <c r="BG90">
        <v>0</v>
      </c>
      <c r="BH90">
        <v>6.94</v>
      </c>
      <c r="BI90">
        <v>8.15</v>
      </c>
      <c r="BJ90">
        <v>4.24</v>
      </c>
      <c r="BK90">
        <v>2.96</v>
      </c>
      <c r="BL90">
        <v>1</v>
      </c>
      <c r="BM90">
        <v>0</v>
      </c>
      <c r="BN90">
        <v>0</v>
      </c>
      <c r="BO90">
        <v>13.84</v>
      </c>
      <c r="BP90">
        <v>4.46</v>
      </c>
      <c r="BQ90">
        <v>0</v>
      </c>
      <c r="BR90">
        <v>3.86</v>
      </c>
      <c r="BS90">
        <v>0.46</v>
      </c>
      <c r="BT90">
        <v>0</v>
      </c>
      <c r="BU90">
        <v>0</v>
      </c>
      <c r="BV90">
        <v>0</v>
      </c>
      <c r="BW90">
        <f t="shared" si="5"/>
        <v>78.559999999999988</v>
      </c>
    </row>
    <row r="91" spans="1:75">
      <c r="A91" t="s">
        <v>133</v>
      </c>
      <c r="B91">
        <v>0</v>
      </c>
      <c r="C91">
        <v>0</v>
      </c>
      <c r="D91">
        <v>8.4</v>
      </c>
      <c r="E91">
        <v>0</v>
      </c>
      <c r="F91">
        <v>0</v>
      </c>
      <c r="G91">
        <v>34.752000000000002</v>
      </c>
      <c r="H91">
        <v>0</v>
      </c>
      <c r="I91">
        <v>82.2</v>
      </c>
      <c r="J91">
        <v>4.3840000000000003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97.5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279.18</v>
      </c>
      <c r="V91">
        <v>20.739633999999999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26.34008</v>
      </c>
      <c r="AC91">
        <v>19.35568</v>
      </c>
      <c r="AD91">
        <v>36.544144000000003</v>
      </c>
      <c r="AE91">
        <v>48.112499999999997</v>
      </c>
      <c r="AF91">
        <v>8.8740000000000006</v>
      </c>
      <c r="AG91">
        <v>40.584000000000003</v>
      </c>
      <c r="AH91">
        <v>132.58000000000001</v>
      </c>
      <c r="AI91">
        <v>14.003</v>
      </c>
      <c r="AJ91">
        <v>0</v>
      </c>
      <c r="AK91">
        <v>50.76</v>
      </c>
      <c r="AL91">
        <v>23.24</v>
      </c>
      <c r="AM91">
        <v>15.740064</v>
      </c>
      <c r="AN91">
        <v>0</v>
      </c>
      <c r="AO91">
        <v>28.518000000000001</v>
      </c>
      <c r="AP91">
        <v>11.529</v>
      </c>
      <c r="AQ91">
        <v>31.122</v>
      </c>
      <c r="AR91">
        <v>10.7616</v>
      </c>
      <c r="AS91">
        <v>0</v>
      </c>
      <c r="AT91">
        <v>14.9968</v>
      </c>
      <c r="AU91">
        <v>0</v>
      </c>
      <c r="AV91">
        <v>20.16</v>
      </c>
      <c r="AW91">
        <v>34.752000000000002</v>
      </c>
      <c r="AX91">
        <v>5.48</v>
      </c>
      <c r="AY91">
        <v>0</v>
      </c>
      <c r="AZ91">
        <f t="shared" si="3"/>
        <v>78.449999999999974</v>
      </c>
      <c r="BA91">
        <f t="shared" si="4"/>
        <v>2668.3595849999992</v>
      </c>
      <c r="BD91">
        <v>22.05</v>
      </c>
      <c r="BE91">
        <v>8.67</v>
      </c>
      <c r="BF91">
        <v>1.69</v>
      </c>
      <c r="BG91">
        <v>0</v>
      </c>
      <c r="BH91">
        <v>6.94</v>
      </c>
      <c r="BI91">
        <v>8.15</v>
      </c>
      <c r="BJ91">
        <v>4.24</v>
      </c>
      <c r="BK91">
        <v>3.05</v>
      </c>
      <c r="BL91">
        <v>1.04</v>
      </c>
      <c r="BM91">
        <v>0</v>
      </c>
      <c r="BN91">
        <v>0</v>
      </c>
      <c r="BO91">
        <v>13.84</v>
      </c>
      <c r="BP91">
        <v>4.46</v>
      </c>
      <c r="BQ91">
        <v>0</v>
      </c>
      <c r="BR91">
        <v>3.86</v>
      </c>
      <c r="BS91">
        <v>0.46</v>
      </c>
      <c r="BT91">
        <v>0</v>
      </c>
      <c r="BU91">
        <v>0</v>
      </c>
      <c r="BV91">
        <v>0</v>
      </c>
      <c r="BW91">
        <f t="shared" si="5"/>
        <v>78.449999999999974</v>
      </c>
    </row>
    <row r="92" spans="1:75">
      <c r="A92" t="s">
        <v>134</v>
      </c>
      <c r="B92">
        <v>0</v>
      </c>
      <c r="C92">
        <v>0</v>
      </c>
      <c r="D92">
        <v>8.4</v>
      </c>
      <c r="E92">
        <v>0</v>
      </c>
      <c r="F92">
        <v>0</v>
      </c>
      <c r="G92">
        <v>34.752000000000002</v>
      </c>
      <c r="H92">
        <v>0</v>
      </c>
      <c r="I92">
        <v>82.2</v>
      </c>
      <c r="J92">
        <v>4.3840000000000003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99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279.18</v>
      </c>
      <c r="V92">
        <v>20.739633999999999</v>
      </c>
      <c r="W92">
        <v>147.515625</v>
      </c>
      <c r="X92">
        <v>0</v>
      </c>
      <c r="Y92">
        <v>0</v>
      </c>
      <c r="Z92">
        <v>6.5537999999999998</v>
      </c>
      <c r="AA92">
        <v>42.14808</v>
      </c>
      <c r="AB92">
        <v>26.34008</v>
      </c>
      <c r="AC92">
        <v>19.35568</v>
      </c>
      <c r="AD92">
        <v>36.544144000000003</v>
      </c>
      <c r="AE92">
        <v>48.112499999999997</v>
      </c>
      <c r="AF92">
        <v>8.8740000000000006</v>
      </c>
      <c r="AG92">
        <v>40.584000000000003</v>
      </c>
      <c r="AH92">
        <v>123.11</v>
      </c>
      <c r="AI92">
        <v>0</v>
      </c>
      <c r="AJ92">
        <v>0</v>
      </c>
      <c r="AK92">
        <v>50.76</v>
      </c>
      <c r="AL92">
        <v>23.24</v>
      </c>
      <c r="AM92">
        <v>15.740064</v>
      </c>
      <c r="AN92">
        <v>0</v>
      </c>
      <c r="AO92">
        <v>28.518000000000001</v>
      </c>
      <c r="AP92">
        <v>11.529</v>
      </c>
      <c r="AQ92">
        <v>0</v>
      </c>
      <c r="AR92">
        <v>10.7616</v>
      </c>
      <c r="AS92">
        <v>0</v>
      </c>
      <c r="AT92">
        <v>14.9968</v>
      </c>
      <c r="AU92">
        <v>0</v>
      </c>
      <c r="AV92">
        <v>20.16</v>
      </c>
      <c r="AW92">
        <v>34.752000000000002</v>
      </c>
      <c r="AX92">
        <v>5.48</v>
      </c>
      <c r="AY92">
        <v>0</v>
      </c>
      <c r="AZ92">
        <f t="shared" si="3"/>
        <v>78.519999999999982</v>
      </c>
      <c r="BA92">
        <f t="shared" si="4"/>
        <v>2615.3345849999996</v>
      </c>
      <c r="BD92">
        <v>22.05</v>
      </c>
      <c r="BE92">
        <v>8.67</v>
      </c>
      <c r="BF92">
        <v>1.76</v>
      </c>
      <c r="BG92">
        <v>0</v>
      </c>
      <c r="BH92">
        <v>6.94</v>
      </c>
      <c r="BI92">
        <v>8.15</v>
      </c>
      <c r="BJ92">
        <v>4.24</v>
      </c>
      <c r="BK92">
        <v>3.05</v>
      </c>
      <c r="BL92">
        <v>1.04</v>
      </c>
      <c r="BM92">
        <v>0</v>
      </c>
      <c r="BN92">
        <v>0</v>
      </c>
      <c r="BO92">
        <v>13.84</v>
      </c>
      <c r="BP92">
        <v>4.46</v>
      </c>
      <c r="BQ92">
        <v>0</v>
      </c>
      <c r="BR92">
        <v>3.86</v>
      </c>
      <c r="BS92">
        <v>0.46</v>
      </c>
      <c r="BT92">
        <v>0</v>
      </c>
      <c r="BU92">
        <v>0</v>
      </c>
      <c r="BV92">
        <v>0</v>
      </c>
      <c r="BW92">
        <f t="shared" si="5"/>
        <v>78.519999999999982</v>
      </c>
    </row>
    <row r="93" spans="1:75">
      <c r="A93" t="s">
        <v>135</v>
      </c>
      <c r="B93">
        <v>0</v>
      </c>
      <c r="C93">
        <v>0</v>
      </c>
      <c r="D93">
        <v>8.4</v>
      </c>
      <c r="E93">
        <v>0</v>
      </c>
      <c r="F93">
        <v>0</v>
      </c>
      <c r="G93">
        <v>34.752000000000002</v>
      </c>
      <c r="H93">
        <v>0</v>
      </c>
      <c r="I93">
        <v>82.2</v>
      </c>
      <c r="J93">
        <v>4.3840000000000003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101.25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279.18</v>
      </c>
      <c r="V93">
        <v>20.739633999999999</v>
      </c>
      <c r="W93">
        <v>147.515625</v>
      </c>
      <c r="X93">
        <v>0</v>
      </c>
      <c r="Y93">
        <v>0</v>
      </c>
      <c r="Z93">
        <v>6.5537999999999998</v>
      </c>
      <c r="AA93">
        <v>28.045000000000002</v>
      </c>
      <c r="AB93">
        <v>26.34008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40.584000000000003</v>
      </c>
      <c r="AH93">
        <v>123.11</v>
      </c>
      <c r="AI93">
        <v>0</v>
      </c>
      <c r="AJ93">
        <v>0</v>
      </c>
      <c r="AK93">
        <v>50.76</v>
      </c>
      <c r="AL93">
        <v>23.24</v>
      </c>
      <c r="AM93">
        <v>15.740064</v>
      </c>
      <c r="AN93">
        <v>0</v>
      </c>
      <c r="AO93">
        <v>28.518000000000001</v>
      </c>
      <c r="AP93">
        <v>11.529</v>
      </c>
      <c r="AQ93">
        <v>0</v>
      </c>
      <c r="AR93">
        <v>10.7616</v>
      </c>
      <c r="AS93">
        <v>0</v>
      </c>
      <c r="AT93">
        <v>14.9968</v>
      </c>
      <c r="AU93">
        <v>0</v>
      </c>
      <c r="AV93">
        <v>20.16</v>
      </c>
      <c r="AW93">
        <v>34.752000000000002</v>
      </c>
      <c r="AX93">
        <v>5.48</v>
      </c>
      <c r="AY93">
        <v>0</v>
      </c>
      <c r="AZ93">
        <f t="shared" si="3"/>
        <v>78.689999999999984</v>
      </c>
      <c r="BA93">
        <f t="shared" si="4"/>
        <v>2603.6515049999998</v>
      </c>
      <c r="BD93">
        <v>22.05</v>
      </c>
      <c r="BE93">
        <v>8.67</v>
      </c>
      <c r="BF93">
        <v>1.93</v>
      </c>
      <c r="BG93">
        <v>0</v>
      </c>
      <c r="BH93">
        <v>6.94</v>
      </c>
      <c r="BI93">
        <v>8.15</v>
      </c>
      <c r="BJ93">
        <v>4.24</v>
      </c>
      <c r="BK93">
        <v>3.05</v>
      </c>
      <c r="BL93">
        <v>1.04</v>
      </c>
      <c r="BM93">
        <v>0</v>
      </c>
      <c r="BN93">
        <v>0</v>
      </c>
      <c r="BO93">
        <v>13.84</v>
      </c>
      <c r="BP93">
        <v>4.46</v>
      </c>
      <c r="BQ93">
        <v>0</v>
      </c>
      <c r="BR93">
        <v>3.86</v>
      </c>
      <c r="BS93">
        <v>0.46</v>
      </c>
      <c r="BT93">
        <v>0</v>
      </c>
      <c r="BU93">
        <v>0</v>
      </c>
      <c r="BV93">
        <v>0</v>
      </c>
      <c r="BW93">
        <f t="shared" si="5"/>
        <v>78.689999999999984</v>
      </c>
    </row>
    <row r="94" spans="1:75">
      <c r="A94" t="s">
        <v>136</v>
      </c>
      <c r="B94">
        <v>0</v>
      </c>
      <c r="C94">
        <v>0</v>
      </c>
      <c r="D94">
        <v>8.4</v>
      </c>
      <c r="E94">
        <v>0</v>
      </c>
      <c r="F94">
        <v>0</v>
      </c>
      <c r="G94">
        <v>34.752000000000002</v>
      </c>
      <c r="H94">
        <v>0</v>
      </c>
      <c r="I94">
        <v>82.2</v>
      </c>
      <c r="J94">
        <v>4.3840000000000003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105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279.18</v>
      </c>
      <c r="V94">
        <v>20.739633999999999</v>
      </c>
      <c r="W94">
        <v>147.515625</v>
      </c>
      <c r="X94">
        <v>0</v>
      </c>
      <c r="Y94">
        <v>0</v>
      </c>
      <c r="Z94">
        <v>6.5537999999999998</v>
      </c>
      <c r="AA94">
        <v>28.045000000000002</v>
      </c>
      <c r="AB94">
        <v>26.34008</v>
      </c>
      <c r="AC94">
        <v>19.35568</v>
      </c>
      <c r="AD94">
        <v>36.544144000000003</v>
      </c>
      <c r="AE94">
        <v>48.112499999999997</v>
      </c>
      <c r="AF94">
        <v>8.8740000000000006</v>
      </c>
      <c r="AG94">
        <v>40.584000000000003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15.740064</v>
      </c>
      <c r="AN94">
        <v>0</v>
      </c>
      <c r="AO94">
        <v>28.518000000000001</v>
      </c>
      <c r="AP94">
        <v>11.529</v>
      </c>
      <c r="AQ94">
        <v>0</v>
      </c>
      <c r="AR94">
        <v>10.7616</v>
      </c>
      <c r="AS94">
        <v>0</v>
      </c>
      <c r="AT94">
        <v>14.9968</v>
      </c>
      <c r="AU94">
        <v>0</v>
      </c>
      <c r="AV94">
        <v>20.16</v>
      </c>
      <c r="AW94">
        <v>34.752000000000002</v>
      </c>
      <c r="AX94">
        <v>5.48</v>
      </c>
      <c r="AY94">
        <v>0</v>
      </c>
      <c r="AZ94">
        <f t="shared" si="3"/>
        <v>78.569999999999979</v>
      </c>
      <c r="BA94">
        <f t="shared" si="4"/>
        <v>2601.1260049999996</v>
      </c>
      <c r="BD94">
        <v>22.05</v>
      </c>
      <c r="BE94">
        <v>8.67</v>
      </c>
      <c r="BF94">
        <v>1.93</v>
      </c>
      <c r="BG94">
        <v>0</v>
      </c>
      <c r="BH94">
        <v>6.94</v>
      </c>
      <c r="BI94">
        <v>8.15</v>
      </c>
      <c r="BJ94">
        <v>4.24</v>
      </c>
      <c r="BK94">
        <v>2.97</v>
      </c>
      <c r="BL94">
        <v>1</v>
      </c>
      <c r="BM94">
        <v>0</v>
      </c>
      <c r="BN94">
        <v>0</v>
      </c>
      <c r="BO94">
        <v>13.84</v>
      </c>
      <c r="BP94">
        <v>4.46</v>
      </c>
      <c r="BQ94">
        <v>0</v>
      </c>
      <c r="BR94">
        <v>3.86</v>
      </c>
      <c r="BS94">
        <v>0.46</v>
      </c>
      <c r="BT94">
        <v>0</v>
      </c>
      <c r="BU94">
        <v>0</v>
      </c>
      <c r="BV94">
        <v>0</v>
      </c>
      <c r="BW94">
        <f t="shared" si="5"/>
        <v>78.569999999999979</v>
      </c>
    </row>
    <row r="95" spans="1:75">
      <c r="A95" t="s">
        <v>137</v>
      </c>
      <c r="B95">
        <v>0</v>
      </c>
      <c r="C95">
        <v>0</v>
      </c>
      <c r="D95">
        <v>8.4</v>
      </c>
      <c r="E95">
        <v>0</v>
      </c>
      <c r="F95">
        <v>0</v>
      </c>
      <c r="G95">
        <v>34.752000000000002</v>
      </c>
      <c r="H95">
        <v>0</v>
      </c>
      <c r="I95">
        <v>82.2</v>
      </c>
      <c r="J95">
        <v>4.3840000000000003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107.25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279.18</v>
      </c>
      <c r="V95">
        <v>20.739633999999999</v>
      </c>
      <c r="W95">
        <v>147.515625</v>
      </c>
      <c r="X95">
        <v>0</v>
      </c>
      <c r="Y95">
        <v>0</v>
      </c>
      <c r="Z95">
        <v>6.5537999999999998</v>
      </c>
      <c r="AA95">
        <v>28.045000000000002</v>
      </c>
      <c r="AB95">
        <v>26.34008</v>
      </c>
      <c r="AC95">
        <v>19.35568</v>
      </c>
      <c r="AD95">
        <v>36.544144000000003</v>
      </c>
      <c r="AE95">
        <v>48.112499999999997</v>
      </c>
      <c r="AF95">
        <v>8.8740000000000006</v>
      </c>
      <c r="AG95">
        <v>40.584000000000003</v>
      </c>
      <c r="AH95">
        <v>103.1283</v>
      </c>
      <c r="AI95">
        <v>0</v>
      </c>
      <c r="AJ95">
        <v>0</v>
      </c>
      <c r="AK95">
        <v>50.76</v>
      </c>
      <c r="AL95">
        <v>34.86</v>
      </c>
      <c r="AM95">
        <v>15.740064</v>
      </c>
      <c r="AN95">
        <v>0</v>
      </c>
      <c r="AO95">
        <v>28.518000000000001</v>
      </c>
      <c r="AP95">
        <v>11.529</v>
      </c>
      <c r="AQ95">
        <v>0</v>
      </c>
      <c r="AR95">
        <v>10.7616</v>
      </c>
      <c r="AS95">
        <v>0</v>
      </c>
      <c r="AT95">
        <v>14.9968</v>
      </c>
      <c r="AU95">
        <v>0</v>
      </c>
      <c r="AV95">
        <v>20.16</v>
      </c>
      <c r="AW95">
        <v>34.752000000000002</v>
      </c>
      <c r="AX95">
        <v>5.48</v>
      </c>
      <c r="AY95">
        <v>0</v>
      </c>
      <c r="AZ95">
        <f t="shared" si="3"/>
        <v>78.569999999999979</v>
      </c>
      <c r="BA95">
        <f t="shared" si="4"/>
        <v>2601.169805</v>
      </c>
      <c r="BD95">
        <v>22.05</v>
      </c>
      <c r="BE95">
        <v>8.67</v>
      </c>
      <c r="BF95">
        <v>1.93</v>
      </c>
      <c r="BG95">
        <v>0</v>
      </c>
      <c r="BH95">
        <v>6.94</v>
      </c>
      <c r="BI95">
        <v>8.15</v>
      </c>
      <c r="BJ95">
        <v>4.24</v>
      </c>
      <c r="BK95">
        <v>2.97</v>
      </c>
      <c r="BL95">
        <v>1</v>
      </c>
      <c r="BM95">
        <v>0</v>
      </c>
      <c r="BN95">
        <v>0</v>
      </c>
      <c r="BO95">
        <v>13.84</v>
      </c>
      <c r="BP95">
        <v>4.46</v>
      </c>
      <c r="BQ95">
        <v>0</v>
      </c>
      <c r="BR95">
        <v>3.86</v>
      </c>
      <c r="BS95">
        <v>0.46</v>
      </c>
      <c r="BT95">
        <v>0</v>
      </c>
      <c r="BU95">
        <v>0</v>
      </c>
      <c r="BV95">
        <v>0</v>
      </c>
      <c r="BW95">
        <f t="shared" si="5"/>
        <v>78.569999999999979</v>
      </c>
    </row>
    <row r="96" spans="1:75">
      <c r="A96" t="s">
        <v>138</v>
      </c>
      <c r="B96">
        <v>0</v>
      </c>
      <c r="C96">
        <v>0</v>
      </c>
      <c r="D96">
        <v>8.4</v>
      </c>
      <c r="E96">
        <v>0</v>
      </c>
      <c r="F96">
        <v>0</v>
      </c>
      <c r="G96">
        <v>34.752000000000002</v>
      </c>
      <c r="H96">
        <v>0</v>
      </c>
      <c r="I96">
        <v>82.2</v>
      </c>
      <c r="J96">
        <v>4.3840000000000003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108.75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20.739633999999999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26.34008</v>
      </c>
      <c r="AC96">
        <v>19.35568</v>
      </c>
      <c r="AD96">
        <v>36.544144000000003</v>
      </c>
      <c r="AE96">
        <v>48.112499999999997</v>
      </c>
      <c r="AF96">
        <v>8.8740000000000006</v>
      </c>
      <c r="AG96">
        <v>40.584000000000003</v>
      </c>
      <c r="AH96">
        <v>93.563599999999994</v>
      </c>
      <c r="AI96">
        <v>0</v>
      </c>
      <c r="AJ96">
        <v>0</v>
      </c>
      <c r="AK96">
        <v>50.76</v>
      </c>
      <c r="AL96">
        <v>34.86</v>
      </c>
      <c r="AM96">
        <v>15.740064</v>
      </c>
      <c r="AN96">
        <v>0</v>
      </c>
      <c r="AO96">
        <v>28.518000000000001</v>
      </c>
      <c r="AP96">
        <v>11.529</v>
      </c>
      <c r="AQ96">
        <v>0</v>
      </c>
      <c r="AR96">
        <v>10.7616</v>
      </c>
      <c r="AS96">
        <v>0</v>
      </c>
      <c r="AT96">
        <v>14.9968</v>
      </c>
      <c r="AU96">
        <v>0</v>
      </c>
      <c r="AV96">
        <v>20.16</v>
      </c>
      <c r="AW96">
        <v>34.752000000000002</v>
      </c>
      <c r="AX96">
        <v>5.48</v>
      </c>
      <c r="AY96">
        <v>0</v>
      </c>
      <c r="AZ96">
        <f t="shared" si="3"/>
        <v>78.569999999999979</v>
      </c>
      <c r="BA96">
        <f t="shared" si="4"/>
        <v>2593.1051050000001</v>
      </c>
      <c r="BD96">
        <v>22.05</v>
      </c>
      <c r="BE96">
        <v>8.67</v>
      </c>
      <c r="BF96">
        <v>1.93</v>
      </c>
      <c r="BG96">
        <v>0</v>
      </c>
      <c r="BH96">
        <v>6.94</v>
      </c>
      <c r="BI96">
        <v>8.15</v>
      </c>
      <c r="BJ96">
        <v>4.24</v>
      </c>
      <c r="BK96">
        <v>2.97</v>
      </c>
      <c r="BL96">
        <v>1</v>
      </c>
      <c r="BM96">
        <v>0</v>
      </c>
      <c r="BN96">
        <v>0</v>
      </c>
      <c r="BO96">
        <v>13.84</v>
      </c>
      <c r="BP96">
        <v>4.46</v>
      </c>
      <c r="BQ96">
        <v>0</v>
      </c>
      <c r="BR96">
        <v>3.86</v>
      </c>
      <c r="BS96">
        <v>0.46</v>
      </c>
      <c r="BT96">
        <v>0</v>
      </c>
      <c r="BU96">
        <v>0</v>
      </c>
      <c r="BV96">
        <v>0</v>
      </c>
      <c r="BW96">
        <f t="shared" si="5"/>
        <v>78.569999999999979</v>
      </c>
    </row>
    <row r="97" spans="1:75">
      <c r="A97" t="s">
        <v>139</v>
      </c>
      <c r="B97">
        <v>0</v>
      </c>
      <c r="C97">
        <v>0</v>
      </c>
      <c r="D97">
        <v>8.4</v>
      </c>
      <c r="E97">
        <v>0</v>
      </c>
      <c r="F97">
        <v>0</v>
      </c>
      <c r="G97">
        <v>34.752000000000002</v>
      </c>
      <c r="H97">
        <v>0</v>
      </c>
      <c r="I97">
        <v>82.2</v>
      </c>
      <c r="J97">
        <v>4.3840000000000003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108.75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279.18</v>
      </c>
      <c r="V97">
        <v>20.739633999999999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13.143380000000001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40.584000000000003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15.740064</v>
      </c>
      <c r="AN97">
        <v>0</v>
      </c>
      <c r="AO97">
        <v>28.518000000000001</v>
      </c>
      <c r="AP97">
        <v>5.7645</v>
      </c>
      <c r="AQ97">
        <v>0</v>
      </c>
      <c r="AR97">
        <v>10.7616</v>
      </c>
      <c r="AS97">
        <v>0</v>
      </c>
      <c r="AT97">
        <v>14.9968</v>
      </c>
      <c r="AU97">
        <v>0</v>
      </c>
      <c r="AV97">
        <v>20.16</v>
      </c>
      <c r="AW97">
        <v>34.752000000000002</v>
      </c>
      <c r="AX97">
        <v>5.48</v>
      </c>
      <c r="AY97">
        <v>0</v>
      </c>
      <c r="AZ97">
        <f t="shared" si="3"/>
        <v>78.569999999999979</v>
      </c>
      <c r="BA97">
        <f t="shared" si="4"/>
        <v>2564.4660650000005</v>
      </c>
      <c r="BD97">
        <v>22.05</v>
      </c>
      <c r="BE97">
        <v>8.67</v>
      </c>
      <c r="BF97">
        <v>1.93</v>
      </c>
      <c r="BG97">
        <v>0</v>
      </c>
      <c r="BH97">
        <v>6.94</v>
      </c>
      <c r="BI97">
        <v>8.15</v>
      </c>
      <c r="BJ97">
        <v>4.24</v>
      </c>
      <c r="BK97">
        <v>2.97</v>
      </c>
      <c r="BL97">
        <v>1</v>
      </c>
      <c r="BM97">
        <v>0</v>
      </c>
      <c r="BN97">
        <v>0</v>
      </c>
      <c r="BO97">
        <v>13.84</v>
      </c>
      <c r="BP97">
        <v>4.46</v>
      </c>
      <c r="BQ97">
        <v>0</v>
      </c>
      <c r="BR97">
        <v>3.86</v>
      </c>
      <c r="BS97">
        <v>0.46</v>
      </c>
      <c r="BT97">
        <v>0</v>
      </c>
      <c r="BU97">
        <v>0</v>
      </c>
      <c r="BV97">
        <v>0</v>
      </c>
      <c r="BW97">
        <f t="shared" si="5"/>
        <v>78.569999999999979</v>
      </c>
    </row>
    <row r="98" spans="1:75">
      <c r="A98" t="s">
        <v>140</v>
      </c>
      <c r="B98">
        <v>0</v>
      </c>
      <c r="C98">
        <v>0</v>
      </c>
      <c r="D98">
        <v>8.4</v>
      </c>
      <c r="E98">
        <v>0</v>
      </c>
      <c r="F98">
        <v>0</v>
      </c>
      <c r="G98">
        <v>34.752000000000002</v>
      </c>
      <c r="H98">
        <v>0</v>
      </c>
      <c r="I98">
        <v>82.2</v>
      </c>
      <c r="J98">
        <v>4.3840000000000003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110.25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279.18</v>
      </c>
      <c r="V98">
        <v>20.739633999999999</v>
      </c>
      <c r="W98">
        <v>147.515625</v>
      </c>
      <c r="X98">
        <v>0</v>
      </c>
      <c r="Y98">
        <v>0</v>
      </c>
      <c r="Z98">
        <v>6.5537999999999998</v>
      </c>
      <c r="AA98">
        <v>23.384</v>
      </c>
      <c r="AB98">
        <v>13.143380000000001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40.584000000000003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15.196199999999999</v>
      </c>
      <c r="AN98">
        <v>0</v>
      </c>
      <c r="AO98">
        <v>28.518000000000001</v>
      </c>
      <c r="AP98">
        <v>5.7645</v>
      </c>
      <c r="AQ98">
        <v>0</v>
      </c>
      <c r="AR98">
        <v>10.7616</v>
      </c>
      <c r="AS98">
        <v>0</v>
      </c>
      <c r="AT98">
        <v>14.9968</v>
      </c>
      <c r="AU98">
        <v>0</v>
      </c>
      <c r="AV98">
        <v>20.16</v>
      </c>
      <c r="AW98">
        <v>34.752000000000002</v>
      </c>
      <c r="AX98">
        <v>5.48</v>
      </c>
      <c r="AY98">
        <v>0</v>
      </c>
      <c r="AZ98">
        <f t="shared" si="3"/>
        <v>78.569999999999979</v>
      </c>
      <c r="BA98">
        <f t="shared" si="4"/>
        <v>2560.7612010000003</v>
      </c>
      <c r="BD98">
        <v>22.05</v>
      </c>
      <c r="BE98">
        <v>8.67</v>
      </c>
      <c r="BF98">
        <v>1.93</v>
      </c>
      <c r="BG98">
        <v>0</v>
      </c>
      <c r="BH98">
        <v>6.94</v>
      </c>
      <c r="BI98">
        <v>8.15</v>
      </c>
      <c r="BJ98">
        <v>4.24</v>
      </c>
      <c r="BK98">
        <v>2.97</v>
      </c>
      <c r="BL98">
        <v>1</v>
      </c>
      <c r="BM98">
        <v>0</v>
      </c>
      <c r="BN98">
        <v>0</v>
      </c>
      <c r="BO98">
        <v>13.84</v>
      </c>
      <c r="BP98">
        <v>4.46</v>
      </c>
      <c r="BQ98">
        <v>0</v>
      </c>
      <c r="BR98">
        <v>3.86</v>
      </c>
      <c r="BS98">
        <v>0.46</v>
      </c>
      <c r="BT98">
        <v>0</v>
      </c>
      <c r="BU98">
        <v>0</v>
      </c>
      <c r="BV98">
        <v>0</v>
      </c>
      <c r="BW98">
        <f t="shared" si="5"/>
        <v>78.569999999999979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0.21839999999999987</v>
      </c>
      <c r="E99">
        <f t="shared" si="6"/>
        <v>0</v>
      </c>
      <c r="F99">
        <f t="shared" si="6"/>
        <v>0</v>
      </c>
      <c r="G99">
        <f t="shared" si="6"/>
        <v>0.80554049999999899</v>
      </c>
      <c r="H99">
        <f t="shared" si="6"/>
        <v>0</v>
      </c>
      <c r="I99">
        <f t="shared" si="6"/>
        <v>1.9300559999999969</v>
      </c>
      <c r="J99">
        <f t="shared" si="6"/>
        <v>0.10521600000000024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2.157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7.4860875000000062</v>
      </c>
      <c r="V99">
        <f t="shared" si="6"/>
        <v>0.49765002400000025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0.17696415000000018</v>
      </c>
      <c r="AA99">
        <f t="shared" si="6"/>
        <v>0.26857867000000002</v>
      </c>
      <c r="AB99">
        <f t="shared" si="6"/>
        <v>0.43577102999999945</v>
      </c>
      <c r="AC99">
        <f t="shared" si="6"/>
        <v>0.33630493999999961</v>
      </c>
      <c r="AD99">
        <f t="shared" si="6"/>
        <v>0.87705945599999924</v>
      </c>
      <c r="AE99">
        <f t="shared" si="6"/>
        <v>0.90104320200000021</v>
      </c>
      <c r="AF99">
        <f t="shared" si="6"/>
        <v>0.26622000000000012</v>
      </c>
      <c r="AG99">
        <f t="shared" si="6"/>
        <v>0.97401599999999866</v>
      </c>
      <c r="AH99">
        <f t="shared" si="6"/>
        <v>1.7046000000000001</v>
      </c>
      <c r="AI99">
        <f t="shared" si="6"/>
        <v>0.24260197499999994</v>
      </c>
      <c r="AJ99">
        <f t="shared" si="6"/>
        <v>0</v>
      </c>
      <c r="AK99">
        <f t="shared" si="6"/>
        <v>1.2182400000000029</v>
      </c>
      <c r="AL99">
        <f t="shared" si="6"/>
        <v>0.74077499999999907</v>
      </c>
      <c r="AM99">
        <f t="shared" si="6"/>
        <v>0.15127950400000004</v>
      </c>
      <c r="AN99">
        <f t="shared" si="6"/>
        <v>0</v>
      </c>
      <c r="AO99">
        <f t="shared" si="6"/>
        <v>0.70324799999999954</v>
      </c>
      <c r="AP99">
        <f t="shared" si="6"/>
        <v>0.26651204999999994</v>
      </c>
      <c r="AQ99">
        <f t="shared" si="6"/>
        <v>0.50399999999999978</v>
      </c>
      <c r="AR99">
        <f t="shared" si="6"/>
        <v>0.23399754000000048</v>
      </c>
      <c r="AS99">
        <f t="shared" si="6"/>
        <v>0</v>
      </c>
      <c r="AT99">
        <f t="shared" si="6"/>
        <v>0.35893439999999938</v>
      </c>
      <c r="AU99">
        <f t="shared" si="6"/>
        <v>0</v>
      </c>
      <c r="AV99">
        <f t="shared" si="6"/>
        <v>0.46704000000000029</v>
      </c>
      <c r="AW99">
        <f t="shared" si="6"/>
        <v>0.86255549999999914</v>
      </c>
      <c r="AX99">
        <f t="shared" si="6"/>
        <v>0.17426400000000036</v>
      </c>
      <c r="AY99">
        <f t="shared" si="6"/>
        <v>0</v>
      </c>
      <c r="AZ99">
        <f t="shared" si="6"/>
        <v>1.9607924999999988</v>
      </c>
      <c r="BA99">
        <f>SUM(B99:AZ99)</f>
        <v>61.599128812999936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4.2829999999999965E-2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7.7752500000000002E-2</v>
      </c>
      <c r="BL99">
        <f t="shared" si="7"/>
        <v>2.6800000000000008E-2</v>
      </c>
      <c r="BM99">
        <f t="shared" si="7"/>
        <v>0</v>
      </c>
      <c r="BN99">
        <f t="shared" si="7"/>
        <v>0</v>
      </c>
      <c r="BO99">
        <f t="shared" si="7"/>
        <v>0.40111999999999931</v>
      </c>
      <c r="BP99">
        <f t="shared" si="7"/>
        <v>0.10703999999999983</v>
      </c>
      <c r="BQ99">
        <f t="shared" si="7"/>
        <v>0</v>
      </c>
      <c r="BR99">
        <f t="shared" si="7"/>
        <v>9.58900000000001E-2</v>
      </c>
      <c r="BS99">
        <f t="shared" si="7"/>
        <v>8.1600000000000075E-3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1.9607924999999988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116.82312</v>
      </c>
      <c r="L3">
        <v>350.505335</v>
      </c>
      <c r="M3">
        <v>92</v>
      </c>
      <c r="N3">
        <v>118.125</v>
      </c>
      <c r="O3">
        <v>123.66562500000001</v>
      </c>
      <c r="P3">
        <v>88.5</v>
      </c>
      <c r="Q3">
        <v>0</v>
      </c>
      <c r="R3">
        <v>22.200284</v>
      </c>
      <c r="S3">
        <v>13.950326</v>
      </c>
      <c r="T3">
        <v>0</v>
      </c>
      <c r="U3">
        <v>348.97500000000002</v>
      </c>
      <c r="V3">
        <v>9</v>
      </c>
      <c r="W3">
        <v>11.84</v>
      </c>
      <c r="X3">
        <v>97.230800000000002</v>
      </c>
      <c r="Y3">
        <v>0</v>
      </c>
      <c r="Z3">
        <v>6.5537999999999998</v>
      </c>
      <c r="AA3">
        <v>0</v>
      </c>
      <c r="AB3">
        <v>13.0634</v>
      </c>
      <c r="AC3">
        <v>9.6778399999999998</v>
      </c>
      <c r="AD3">
        <v>36.544144000000003</v>
      </c>
      <c r="AE3">
        <v>48.112499999999997</v>
      </c>
      <c r="AF3">
        <v>8.8740000000000006</v>
      </c>
      <c r="AG3">
        <v>40.584000000000003</v>
      </c>
      <c r="AH3">
        <v>85.23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</v>
      </c>
      <c r="AO3">
        <v>29.4</v>
      </c>
      <c r="AP3">
        <v>5.7645</v>
      </c>
      <c r="AQ3">
        <v>46.683</v>
      </c>
      <c r="AR3">
        <v>4.4160000000000004</v>
      </c>
      <c r="AS3">
        <v>5.3807999999999998</v>
      </c>
      <c r="AT3">
        <v>14.007999999999999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73.77</v>
      </c>
      <c r="BA3">
        <f>SUM(B3:AZ3)</f>
        <v>1900.1561539999998</v>
      </c>
      <c r="BB3">
        <v>0</v>
      </c>
      <c r="BD3">
        <v>14.7</v>
      </c>
      <c r="BE3">
        <v>8.67</v>
      </c>
      <c r="BF3">
        <v>1.87</v>
      </c>
      <c r="BG3">
        <v>0</v>
      </c>
      <c r="BH3">
        <v>6.94</v>
      </c>
      <c r="BI3">
        <v>8.15</v>
      </c>
      <c r="BJ3">
        <v>4.24</v>
      </c>
      <c r="BK3">
        <v>3.14</v>
      </c>
      <c r="BL3">
        <v>1.1100000000000001</v>
      </c>
      <c r="BM3">
        <v>0</v>
      </c>
      <c r="BN3">
        <v>0</v>
      </c>
      <c r="BO3">
        <v>16.420000000000002</v>
      </c>
      <c r="BP3">
        <v>4.46</v>
      </c>
      <c r="BQ3">
        <v>0</v>
      </c>
      <c r="BR3">
        <v>3.86</v>
      </c>
      <c r="BS3">
        <v>0.21</v>
      </c>
      <c r="BT3">
        <v>0</v>
      </c>
      <c r="BU3">
        <v>0</v>
      </c>
      <c r="BV3">
        <v>0</v>
      </c>
      <c r="BW3">
        <f>SUM(BD3:BV3)</f>
        <v>73.77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116.82312</v>
      </c>
      <c r="L4">
        <v>350.505335</v>
      </c>
      <c r="M4">
        <v>92</v>
      </c>
      <c r="N4">
        <v>118.125</v>
      </c>
      <c r="O4">
        <v>123.66562500000001</v>
      </c>
      <c r="P4">
        <v>88.5</v>
      </c>
      <c r="Q4">
        <v>0</v>
      </c>
      <c r="R4">
        <v>22.200284</v>
      </c>
      <c r="S4">
        <v>13.950326</v>
      </c>
      <c r="T4">
        <v>0</v>
      </c>
      <c r="U4">
        <v>348.97500000000002</v>
      </c>
      <c r="V4">
        <v>9</v>
      </c>
      <c r="W4">
        <v>11.84</v>
      </c>
      <c r="X4">
        <v>97.230800000000002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48.112499999999997</v>
      </c>
      <c r="AF4">
        <v>8.8740000000000006</v>
      </c>
      <c r="AG4">
        <v>40.584000000000003</v>
      </c>
      <c r="AH4">
        <v>75.760000000000005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</v>
      </c>
      <c r="AO4">
        <v>29.4</v>
      </c>
      <c r="AP4">
        <v>5.7645</v>
      </c>
      <c r="AQ4">
        <v>31.122</v>
      </c>
      <c r="AR4">
        <v>4.4160000000000004</v>
      </c>
      <c r="AS4">
        <v>5.3807999999999998</v>
      </c>
      <c r="AT4">
        <v>12.725751000000001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73.77</v>
      </c>
      <c r="BA4">
        <f t="shared" ref="BA4:BA67" si="1">SUM(B4:AZ4)</f>
        <v>1873.8429049999997</v>
      </c>
      <c r="BB4">
        <v>1</v>
      </c>
      <c r="BD4">
        <v>14.7</v>
      </c>
      <c r="BE4">
        <v>8.67</v>
      </c>
      <c r="BF4">
        <v>1.87</v>
      </c>
      <c r="BG4">
        <v>0</v>
      </c>
      <c r="BH4">
        <v>6.94</v>
      </c>
      <c r="BI4">
        <v>8.15</v>
      </c>
      <c r="BJ4">
        <v>4.24</v>
      </c>
      <c r="BK4">
        <v>3.14</v>
      </c>
      <c r="BL4">
        <v>1.1100000000000001</v>
      </c>
      <c r="BM4">
        <v>0</v>
      </c>
      <c r="BN4">
        <v>0</v>
      </c>
      <c r="BO4">
        <v>16.420000000000002</v>
      </c>
      <c r="BP4">
        <v>4.46</v>
      </c>
      <c r="BQ4">
        <v>0</v>
      </c>
      <c r="BR4">
        <v>3.86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73.77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116.96749</v>
      </c>
      <c r="L5">
        <v>350.505335</v>
      </c>
      <c r="M5">
        <v>92</v>
      </c>
      <c r="N5">
        <v>118.125</v>
      </c>
      <c r="O5">
        <v>123.66562500000001</v>
      </c>
      <c r="P5">
        <v>88.5</v>
      </c>
      <c r="Q5">
        <v>0</v>
      </c>
      <c r="R5">
        <v>22.200284</v>
      </c>
      <c r="S5">
        <v>13.950326</v>
      </c>
      <c r="T5">
        <v>0</v>
      </c>
      <c r="U5">
        <v>348.97500000000002</v>
      </c>
      <c r="V5">
        <v>9</v>
      </c>
      <c r="W5">
        <v>11.84</v>
      </c>
      <c r="X5">
        <v>97.230800000000002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40.584000000000003</v>
      </c>
      <c r="AH5">
        <v>66.290000000000006</v>
      </c>
      <c r="AI5">
        <v>0</v>
      </c>
      <c r="AJ5">
        <v>0</v>
      </c>
      <c r="AK5">
        <v>50.76</v>
      </c>
      <c r="AL5">
        <v>23.24</v>
      </c>
      <c r="AM5">
        <v>0</v>
      </c>
      <c r="AN5">
        <v>0</v>
      </c>
      <c r="AO5">
        <v>29.4</v>
      </c>
      <c r="AP5">
        <v>5.7645</v>
      </c>
      <c r="AQ5">
        <v>31.122</v>
      </c>
      <c r="AR5">
        <v>4.4160000000000004</v>
      </c>
      <c r="AS5">
        <v>5.3807999999999998</v>
      </c>
      <c r="AT5">
        <v>14.007999999999999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73.77</v>
      </c>
      <c r="BA5">
        <f t="shared" si="1"/>
        <v>1843.2003439999999</v>
      </c>
      <c r="BB5">
        <v>2</v>
      </c>
      <c r="BD5">
        <v>14.7</v>
      </c>
      <c r="BE5">
        <v>8.67</v>
      </c>
      <c r="BF5">
        <v>1.87</v>
      </c>
      <c r="BG5">
        <v>0</v>
      </c>
      <c r="BH5">
        <v>6.94</v>
      </c>
      <c r="BI5">
        <v>8.15</v>
      </c>
      <c r="BJ5">
        <v>4.24</v>
      </c>
      <c r="BK5">
        <v>3.14</v>
      </c>
      <c r="BL5">
        <v>1.1100000000000001</v>
      </c>
      <c r="BM5">
        <v>0</v>
      </c>
      <c r="BN5">
        <v>0</v>
      </c>
      <c r="BO5">
        <v>16.420000000000002</v>
      </c>
      <c r="BP5">
        <v>4.46</v>
      </c>
      <c r="BQ5">
        <v>0</v>
      </c>
      <c r="BR5">
        <v>3.86</v>
      </c>
      <c r="BS5">
        <v>0.21</v>
      </c>
      <c r="BT5">
        <v>0</v>
      </c>
      <c r="BU5">
        <v>0</v>
      </c>
      <c r="BV5">
        <v>0</v>
      </c>
      <c r="BW5">
        <f t="shared" si="2"/>
        <v>73.77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117.002917</v>
      </c>
      <c r="L6">
        <v>350.505335</v>
      </c>
      <c r="M6">
        <v>92</v>
      </c>
      <c r="N6">
        <v>118.125</v>
      </c>
      <c r="O6">
        <v>123.66562500000001</v>
      </c>
      <c r="P6">
        <v>88.5</v>
      </c>
      <c r="Q6">
        <v>0</v>
      </c>
      <c r="R6">
        <v>22.200284</v>
      </c>
      <c r="S6">
        <v>13.950326</v>
      </c>
      <c r="T6">
        <v>0</v>
      </c>
      <c r="U6">
        <v>348.97500000000002</v>
      </c>
      <c r="V6">
        <v>9</v>
      </c>
      <c r="W6">
        <v>11.84</v>
      </c>
      <c r="X6">
        <v>97.230800000000002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40.584000000000003</v>
      </c>
      <c r="AH6">
        <v>37.880000000000003</v>
      </c>
      <c r="AI6">
        <v>0</v>
      </c>
      <c r="AJ6">
        <v>0</v>
      </c>
      <c r="AK6">
        <v>50.76</v>
      </c>
      <c r="AL6">
        <v>23.24</v>
      </c>
      <c r="AM6">
        <v>0</v>
      </c>
      <c r="AN6">
        <v>0</v>
      </c>
      <c r="AO6">
        <v>29.4</v>
      </c>
      <c r="AP6">
        <v>5.7645</v>
      </c>
      <c r="AQ6">
        <v>31.122</v>
      </c>
      <c r="AR6">
        <v>4.4160000000000004</v>
      </c>
      <c r="AS6">
        <v>5.3807999999999998</v>
      </c>
      <c r="AT6">
        <v>12.778585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73.659999999999982</v>
      </c>
      <c r="BA6">
        <f t="shared" si="1"/>
        <v>1813.4863560000001</v>
      </c>
      <c r="BB6">
        <v>3</v>
      </c>
      <c r="BD6">
        <v>14.7</v>
      </c>
      <c r="BE6">
        <v>8.67</v>
      </c>
      <c r="BF6">
        <v>1.76</v>
      </c>
      <c r="BG6">
        <v>0</v>
      </c>
      <c r="BH6">
        <v>6.94</v>
      </c>
      <c r="BI6">
        <v>8.15</v>
      </c>
      <c r="BJ6">
        <v>4.24</v>
      </c>
      <c r="BK6">
        <v>3.14</v>
      </c>
      <c r="BL6">
        <v>1.1100000000000001</v>
      </c>
      <c r="BM6">
        <v>0</v>
      </c>
      <c r="BN6">
        <v>0</v>
      </c>
      <c r="BO6">
        <v>16.420000000000002</v>
      </c>
      <c r="BP6">
        <v>4.46</v>
      </c>
      <c r="BQ6">
        <v>0</v>
      </c>
      <c r="BR6">
        <v>3.86</v>
      </c>
      <c r="BS6">
        <v>0.21</v>
      </c>
      <c r="BT6">
        <v>0</v>
      </c>
      <c r="BU6">
        <v>0</v>
      </c>
      <c r="BV6">
        <v>0</v>
      </c>
      <c r="BW6">
        <f t="shared" si="2"/>
        <v>73.659999999999982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116.96749</v>
      </c>
      <c r="L7">
        <v>350.505335</v>
      </c>
      <c r="M7">
        <v>92</v>
      </c>
      <c r="N7">
        <v>118.125</v>
      </c>
      <c r="O7">
        <v>123.66562500000001</v>
      </c>
      <c r="P7">
        <v>88.5</v>
      </c>
      <c r="Q7">
        <v>0</v>
      </c>
      <c r="R7">
        <v>21.677865000000001</v>
      </c>
      <c r="S7">
        <v>13.426187000000001</v>
      </c>
      <c r="T7">
        <v>0</v>
      </c>
      <c r="U7">
        <v>348.97500000000002</v>
      </c>
      <c r="V7">
        <v>2.91</v>
      </c>
      <c r="W7">
        <v>11.84</v>
      </c>
      <c r="X7">
        <v>47.44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40.584000000000003</v>
      </c>
      <c r="AH7">
        <v>37.880000000000003</v>
      </c>
      <c r="AI7">
        <v>0</v>
      </c>
      <c r="AJ7">
        <v>0</v>
      </c>
      <c r="AK7">
        <v>50.76</v>
      </c>
      <c r="AL7">
        <v>23.24</v>
      </c>
      <c r="AM7">
        <v>0</v>
      </c>
      <c r="AN7">
        <v>0</v>
      </c>
      <c r="AO7">
        <v>29.4</v>
      </c>
      <c r="AP7">
        <v>12.9381</v>
      </c>
      <c r="AQ7">
        <v>31.122</v>
      </c>
      <c r="AR7">
        <v>4.4160000000000004</v>
      </c>
      <c r="AS7">
        <v>5.3807999999999998</v>
      </c>
      <c r="AT7">
        <v>12.294409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73.77</v>
      </c>
      <c r="BA7">
        <f t="shared" si="1"/>
        <v>1763.3229950000002</v>
      </c>
      <c r="BB7">
        <v>4</v>
      </c>
      <c r="BD7">
        <v>14.7</v>
      </c>
      <c r="BE7">
        <v>8.67</v>
      </c>
      <c r="BF7">
        <v>1.87</v>
      </c>
      <c r="BG7">
        <v>0</v>
      </c>
      <c r="BH7">
        <v>6.94</v>
      </c>
      <c r="BI7">
        <v>8.15</v>
      </c>
      <c r="BJ7">
        <v>4.24</v>
      </c>
      <c r="BK7">
        <v>3.14</v>
      </c>
      <c r="BL7">
        <v>1.1100000000000001</v>
      </c>
      <c r="BM7">
        <v>0</v>
      </c>
      <c r="BN7">
        <v>0</v>
      </c>
      <c r="BO7">
        <v>16.420000000000002</v>
      </c>
      <c r="BP7">
        <v>4.46</v>
      </c>
      <c r="BQ7">
        <v>0</v>
      </c>
      <c r="BR7">
        <v>3.86</v>
      </c>
      <c r="BS7">
        <v>0.21</v>
      </c>
      <c r="BT7">
        <v>0</v>
      </c>
      <c r="BU7">
        <v>0</v>
      </c>
      <c r="BV7">
        <v>0</v>
      </c>
      <c r="BW7">
        <f t="shared" si="2"/>
        <v>73.77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117.002917</v>
      </c>
      <c r="L8">
        <v>350.505335</v>
      </c>
      <c r="M8">
        <v>92</v>
      </c>
      <c r="N8">
        <v>118.125</v>
      </c>
      <c r="O8">
        <v>123.66562500000001</v>
      </c>
      <c r="P8">
        <v>88.5</v>
      </c>
      <c r="Q8">
        <v>0</v>
      </c>
      <c r="R8">
        <v>21.677865000000001</v>
      </c>
      <c r="S8">
        <v>13.426187000000001</v>
      </c>
      <c r="T8">
        <v>0</v>
      </c>
      <c r="U8">
        <v>348.97500000000002</v>
      </c>
      <c r="V8">
        <v>2.91</v>
      </c>
      <c r="W8">
        <v>11.84</v>
      </c>
      <c r="X8">
        <v>47.44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40.584000000000003</v>
      </c>
      <c r="AH8">
        <v>37.880000000000003</v>
      </c>
      <c r="AI8">
        <v>0</v>
      </c>
      <c r="AJ8">
        <v>0</v>
      </c>
      <c r="AK8">
        <v>50.76</v>
      </c>
      <c r="AL8">
        <v>23.24</v>
      </c>
      <c r="AM8">
        <v>0</v>
      </c>
      <c r="AN8">
        <v>0</v>
      </c>
      <c r="AO8">
        <v>29.4</v>
      </c>
      <c r="AP8">
        <v>12.9381</v>
      </c>
      <c r="AQ8">
        <v>31.122</v>
      </c>
      <c r="AR8">
        <v>4.4160000000000004</v>
      </c>
      <c r="AS8">
        <v>5.3807999999999998</v>
      </c>
      <c r="AT8">
        <v>13.960074000000001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73.77</v>
      </c>
      <c r="BA8">
        <f t="shared" si="1"/>
        <v>1765.0240870000002</v>
      </c>
      <c r="BB8">
        <v>5</v>
      </c>
      <c r="BD8">
        <v>14.7</v>
      </c>
      <c r="BE8">
        <v>8.67</v>
      </c>
      <c r="BF8">
        <v>1.87</v>
      </c>
      <c r="BG8">
        <v>0</v>
      </c>
      <c r="BH8">
        <v>6.94</v>
      </c>
      <c r="BI8">
        <v>8.15</v>
      </c>
      <c r="BJ8">
        <v>4.24</v>
      </c>
      <c r="BK8">
        <v>3.14</v>
      </c>
      <c r="BL8">
        <v>1.1100000000000001</v>
      </c>
      <c r="BM8">
        <v>0</v>
      </c>
      <c r="BN8">
        <v>0</v>
      </c>
      <c r="BO8">
        <v>16.420000000000002</v>
      </c>
      <c r="BP8">
        <v>4.46</v>
      </c>
      <c r="BQ8">
        <v>0</v>
      </c>
      <c r="BR8">
        <v>3.86</v>
      </c>
      <c r="BS8">
        <v>0.21</v>
      </c>
      <c r="BT8">
        <v>0</v>
      </c>
      <c r="BU8">
        <v>0</v>
      </c>
      <c r="BV8">
        <v>0</v>
      </c>
      <c r="BW8">
        <f t="shared" si="2"/>
        <v>73.77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116.96749</v>
      </c>
      <c r="L9">
        <v>350.505335</v>
      </c>
      <c r="M9">
        <v>92</v>
      </c>
      <c r="N9">
        <v>118.125</v>
      </c>
      <c r="O9">
        <v>123.66562500000001</v>
      </c>
      <c r="P9">
        <v>88.5</v>
      </c>
      <c r="Q9">
        <v>0</v>
      </c>
      <c r="R9">
        <v>21.677865000000001</v>
      </c>
      <c r="S9">
        <v>13.426187000000001</v>
      </c>
      <c r="T9">
        <v>0</v>
      </c>
      <c r="U9">
        <v>348.97500000000002</v>
      </c>
      <c r="V9">
        <v>0</v>
      </c>
      <c r="W9">
        <v>11.84</v>
      </c>
      <c r="X9">
        <v>47.44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40.584000000000003</v>
      </c>
      <c r="AH9">
        <v>37.880000000000003</v>
      </c>
      <c r="AI9">
        <v>0</v>
      </c>
      <c r="AJ9">
        <v>0</v>
      </c>
      <c r="AK9">
        <v>50.76</v>
      </c>
      <c r="AL9">
        <v>23.24</v>
      </c>
      <c r="AM9">
        <v>0</v>
      </c>
      <c r="AN9">
        <v>0</v>
      </c>
      <c r="AO9">
        <v>29.4</v>
      </c>
      <c r="AP9">
        <v>12.9381</v>
      </c>
      <c r="AQ9">
        <v>15.561</v>
      </c>
      <c r="AR9">
        <v>4.4160000000000004</v>
      </c>
      <c r="AS9">
        <v>5.3807999999999998</v>
      </c>
      <c r="AT9">
        <v>8.1546040000000009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73.77</v>
      </c>
      <c r="BA9">
        <f t="shared" si="1"/>
        <v>1740.8188299999999</v>
      </c>
      <c r="BB9">
        <v>6</v>
      </c>
      <c r="BD9">
        <v>14.7</v>
      </c>
      <c r="BE9">
        <v>8.67</v>
      </c>
      <c r="BF9">
        <v>1.87</v>
      </c>
      <c r="BG9">
        <v>0</v>
      </c>
      <c r="BH9">
        <v>6.94</v>
      </c>
      <c r="BI9">
        <v>8.15</v>
      </c>
      <c r="BJ9">
        <v>4.24</v>
      </c>
      <c r="BK9">
        <v>3.14</v>
      </c>
      <c r="BL9">
        <v>1.1100000000000001</v>
      </c>
      <c r="BM9">
        <v>0</v>
      </c>
      <c r="BN9">
        <v>0</v>
      </c>
      <c r="BO9">
        <v>16.420000000000002</v>
      </c>
      <c r="BP9">
        <v>4.46</v>
      </c>
      <c r="BQ9">
        <v>0</v>
      </c>
      <c r="BR9">
        <v>3.86</v>
      </c>
      <c r="BS9">
        <v>0.21</v>
      </c>
      <c r="BT9">
        <v>0</v>
      </c>
      <c r="BU9">
        <v>0</v>
      </c>
      <c r="BV9">
        <v>0</v>
      </c>
      <c r="BW9">
        <f t="shared" si="2"/>
        <v>73.77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117.002917</v>
      </c>
      <c r="L10">
        <v>350.505335</v>
      </c>
      <c r="M10">
        <v>92</v>
      </c>
      <c r="N10">
        <v>118.125</v>
      </c>
      <c r="O10">
        <v>123.66562500000001</v>
      </c>
      <c r="P10">
        <v>88.5</v>
      </c>
      <c r="Q10">
        <v>0</v>
      </c>
      <c r="R10">
        <v>21.677865000000001</v>
      </c>
      <c r="S10">
        <v>13.426187000000001</v>
      </c>
      <c r="T10">
        <v>0</v>
      </c>
      <c r="U10">
        <v>348.97500000000002</v>
      </c>
      <c r="V10">
        <v>0</v>
      </c>
      <c r="W10">
        <v>11.84</v>
      </c>
      <c r="X10">
        <v>47.44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15.396000000000001</v>
      </c>
      <c r="AF10">
        <v>8.8740000000000006</v>
      </c>
      <c r="AG10">
        <v>40.584000000000003</v>
      </c>
      <c r="AH10">
        <v>37.880000000000003</v>
      </c>
      <c r="AI10">
        <v>0</v>
      </c>
      <c r="AJ10">
        <v>0</v>
      </c>
      <c r="AK10">
        <v>50.76</v>
      </c>
      <c r="AL10">
        <v>23.24</v>
      </c>
      <c r="AM10">
        <v>0</v>
      </c>
      <c r="AN10">
        <v>0</v>
      </c>
      <c r="AO10">
        <v>29.4</v>
      </c>
      <c r="AP10">
        <v>12.9381</v>
      </c>
      <c r="AQ10">
        <v>0</v>
      </c>
      <c r="AR10">
        <v>4.4160000000000004</v>
      </c>
      <c r="AS10">
        <v>5.3807999999999998</v>
      </c>
      <c r="AT10">
        <v>12.502577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73.77</v>
      </c>
      <c r="BA10">
        <f t="shared" si="1"/>
        <v>1714.24523</v>
      </c>
      <c r="BB10">
        <v>7</v>
      </c>
      <c r="BD10">
        <v>14.7</v>
      </c>
      <c r="BE10">
        <v>8.67</v>
      </c>
      <c r="BF10">
        <v>1.87</v>
      </c>
      <c r="BG10">
        <v>0</v>
      </c>
      <c r="BH10">
        <v>6.94</v>
      </c>
      <c r="BI10">
        <v>8.15</v>
      </c>
      <c r="BJ10">
        <v>4.24</v>
      </c>
      <c r="BK10">
        <v>3.14</v>
      </c>
      <c r="BL10">
        <v>1.1100000000000001</v>
      </c>
      <c r="BM10">
        <v>0</v>
      </c>
      <c r="BN10">
        <v>0</v>
      </c>
      <c r="BO10">
        <v>16.420000000000002</v>
      </c>
      <c r="BP10">
        <v>4.46</v>
      </c>
      <c r="BQ10">
        <v>0</v>
      </c>
      <c r="BR10">
        <v>3.86</v>
      </c>
      <c r="BS10">
        <v>0.21</v>
      </c>
      <c r="BT10">
        <v>0</v>
      </c>
      <c r="BU10">
        <v>0</v>
      </c>
      <c r="BV10">
        <v>0</v>
      </c>
      <c r="BW10">
        <f t="shared" si="2"/>
        <v>73.77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116.96749</v>
      </c>
      <c r="L11">
        <v>350.505335</v>
      </c>
      <c r="M11">
        <v>92</v>
      </c>
      <c r="N11">
        <v>118.125</v>
      </c>
      <c r="O11">
        <v>123.66562500000001</v>
      </c>
      <c r="P11">
        <v>88.5</v>
      </c>
      <c r="Q11">
        <v>0</v>
      </c>
      <c r="R11">
        <v>21.677865000000001</v>
      </c>
      <c r="S11">
        <v>13.426187000000001</v>
      </c>
      <c r="T11">
        <v>0</v>
      </c>
      <c r="U11">
        <v>348.97500000000002</v>
      </c>
      <c r="V11">
        <v>0</v>
      </c>
      <c r="W11">
        <v>11.84</v>
      </c>
      <c r="X11">
        <v>47.44</v>
      </c>
      <c r="Y11">
        <v>0</v>
      </c>
      <c r="Z11">
        <v>6.5537999999999998</v>
      </c>
      <c r="AA11">
        <v>0</v>
      </c>
      <c r="AB11">
        <v>11.997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50.76</v>
      </c>
      <c r="AL11">
        <v>23.24</v>
      </c>
      <c r="AM11">
        <v>0</v>
      </c>
      <c r="AN11">
        <v>0</v>
      </c>
      <c r="AO11">
        <v>29.4</v>
      </c>
      <c r="AP11">
        <v>12.9381</v>
      </c>
      <c r="AQ11">
        <v>0</v>
      </c>
      <c r="AR11">
        <v>4.4160000000000004</v>
      </c>
      <c r="AS11">
        <v>5.3807999999999998</v>
      </c>
      <c r="AT11">
        <v>11.696109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73.77</v>
      </c>
      <c r="BA11">
        <f t="shared" si="1"/>
        <v>1697.7411950000001</v>
      </c>
      <c r="BB11">
        <v>8</v>
      </c>
      <c r="BD11">
        <v>14.7</v>
      </c>
      <c r="BE11">
        <v>8.67</v>
      </c>
      <c r="BF11">
        <v>1.87</v>
      </c>
      <c r="BG11">
        <v>0</v>
      </c>
      <c r="BH11">
        <v>6.94</v>
      </c>
      <c r="BI11">
        <v>8.15</v>
      </c>
      <c r="BJ11">
        <v>4.24</v>
      </c>
      <c r="BK11">
        <v>3.14</v>
      </c>
      <c r="BL11">
        <v>1.1100000000000001</v>
      </c>
      <c r="BM11">
        <v>0</v>
      </c>
      <c r="BN11">
        <v>0</v>
      </c>
      <c r="BO11">
        <v>16.420000000000002</v>
      </c>
      <c r="BP11">
        <v>4.46</v>
      </c>
      <c r="BQ11">
        <v>0</v>
      </c>
      <c r="BR11">
        <v>3.86</v>
      </c>
      <c r="BS11">
        <v>0.21</v>
      </c>
      <c r="BT11">
        <v>0</v>
      </c>
      <c r="BU11">
        <v>0</v>
      </c>
      <c r="BV11">
        <v>0</v>
      </c>
      <c r="BW11">
        <f t="shared" si="2"/>
        <v>73.77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117.002917</v>
      </c>
      <c r="L12">
        <v>350.505335</v>
      </c>
      <c r="M12">
        <v>92</v>
      </c>
      <c r="N12">
        <v>118.125</v>
      </c>
      <c r="O12">
        <v>123.66562500000001</v>
      </c>
      <c r="P12">
        <v>88.5</v>
      </c>
      <c r="Q12">
        <v>0</v>
      </c>
      <c r="R12">
        <v>21.677865000000001</v>
      </c>
      <c r="S12">
        <v>13.426187000000001</v>
      </c>
      <c r="T12">
        <v>0</v>
      </c>
      <c r="U12">
        <v>348.97500000000002</v>
      </c>
      <c r="V12">
        <v>0</v>
      </c>
      <c r="W12">
        <v>11.84</v>
      </c>
      <c r="X12">
        <v>47.44</v>
      </c>
      <c r="Y12">
        <v>0</v>
      </c>
      <c r="Z12">
        <v>6.5537999999999998</v>
      </c>
      <c r="AA12">
        <v>0</v>
      </c>
      <c r="AB12">
        <v>11.997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50.76</v>
      </c>
      <c r="AL12">
        <v>23.24</v>
      </c>
      <c r="AM12">
        <v>0</v>
      </c>
      <c r="AN12">
        <v>0</v>
      </c>
      <c r="AO12">
        <v>29.4</v>
      </c>
      <c r="AP12">
        <v>12.9381</v>
      </c>
      <c r="AQ12">
        <v>0</v>
      </c>
      <c r="AR12">
        <v>4.4160000000000004</v>
      </c>
      <c r="AS12">
        <v>5.3807999999999998</v>
      </c>
      <c r="AT12">
        <v>14.007999999999999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73.659999999999982</v>
      </c>
      <c r="BA12">
        <f t="shared" si="1"/>
        <v>1699.9785130000002</v>
      </c>
      <c r="BB12">
        <v>9</v>
      </c>
      <c r="BD12">
        <v>14.7</v>
      </c>
      <c r="BE12">
        <v>8.67</v>
      </c>
      <c r="BF12">
        <v>1.76</v>
      </c>
      <c r="BG12">
        <v>0</v>
      </c>
      <c r="BH12">
        <v>6.94</v>
      </c>
      <c r="BI12">
        <v>8.15</v>
      </c>
      <c r="BJ12">
        <v>4.24</v>
      </c>
      <c r="BK12">
        <v>3.14</v>
      </c>
      <c r="BL12">
        <v>1.1100000000000001</v>
      </c>
      <c r="BM12">
        <v>0</v>
      </c>
      <c r="BN12">
        <v>0</v>
      </c>
      <c r="BO12">
        <v>16.420000000000002</v>
      </c>
      <c r="BP12">
        <v>4.46</v>
      </c>
      <c r="BQ12">
        <v>0</v>
      </c>
      <c r="BR12">
        <v>3.86</v>
      </c>
      <c r="BS12">
        <v>0.21</v>
      </c>
      <c r="BT12">
        <v>0</v>
      </c>
      <c r="BU12">
        <v>0</v>
      </c>
      <c r="BV12">
        <v>0</v>
      </c>
      <c r="BW12">
        <f t="shared" si="2"/>
        <v>73.659999999999982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116.96749</v>
      </c>
      <c r="L13">
        <v>350.505335</v>
      </c>
      <c r="M13">
        <v>92</v>
      </c>
      <c r="N13">
        <v>118.125</v>
      </c>
      <c r="O13">
        <v>123.66562500000001</v>
      </c>
      <c r="P13">
        <v>89.25</v>
      </c>
      <c r="Q13">
        <v>0</v>
      </c>
      <c r="R13">
        <v>21.677865000000001</v>
      </c>
      <c r="S13">
        <v>13.426187000000001</v>
      </c>
      <c r="T13">
        <v>0</v>
      </c>
      <c r="U13">
        <v>348.97500000000002</v>
      </c>
      <c r="V13">
        <v>0</v>
      </c>
      <c r="W13">
        <v>11.84</v>
      </c>
      <c r="X13">
        <v>47.44</v>
      </c>
      <c r="Y13">
        <v>0</v>
      </c>
      <c r="Z13">
        <v>6.5537999999999998</v>
      </c>
      <c r="AA13">
        <v>0</v>
      </c>
      <c r="AB13">
        <v>11.997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50.76</v>
      </c>
      <c r="AL13">
        <v>23.24</v>
      </c>
      <c r="AM13">
        <v>0</v>
      </c>
      <c r="AN13">
        <v>0</v>
      </c>
      <c r="AO13">
        <v>29.4</v>
      </c>
      <c r="AP13">
        <v>12.9381</v>
      </c>
      <c r="AQ13">
        <v>0</v>
      </c>
      <c r="AR13">
        <v>4.4160000000000004</v>
      </c>
      <c r="AS13">
        <v>5.3807999999999998</v>
      </c>
      <c r="AT13">
        <v>13.108802000000001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73.77</v>
      </c>
      <c r="BA13">
        <f t="shared" si="1"/>
        <v>1699.9038880000001</v>
      </c>
      <c r="BB13">
        <v>10</v>
      </c>
      <c r="BD13">
        <v>14.7</v>
      </c>
      <c r="BE13">
        <v>8.67</v>
      </c>
      <c r="BF13">
        <v>1.87</v>
      </c>
      <c r="BG13">
        <v>0</v>
      </c>
      <c r="BH13">
        <v>6.94</v>
      </c>
      <c r="BI13">
        <v>8.15</v>
      </c>
      <c r="BJ13">
        <v>4.24</v>
      </c>
      <c r="BK13">
        <v>3.14</v>
      </c>
      <c r="BL13">
        <v>1.1100000000000001</v>
      </c>
      <c r="BM13">
        <v>0</v>
      </c>
      <c r="BN13">
        <v>0</v>
      </c>
      <c r="BO13">
        <v>16.420000000000002</v>
      </c>
      <c r="BP13">
        <v>4.46</v>
      </c>
      <c r="BQ13">
        <v>0</v>
      </c>
      <c r="BR13">
        <v>3.86</v>
      </c>
      <c r="BS13">
        <v>0.21</v>
      </c>
      <c r="BT13">
        <v>0</v>
      </c>
      <c r="BU13">
        <v>0</v>
      </c>
      <c r="BV13">
        <v>0</v>
      </c>
      <c r="BW13">
        <f t="shared" si="2"/>
        <v>73.77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117.002917</v>
      </c>
      <c r="L14">
        <v>350.505335</v>
      </c>
      <c r="M14">
        <v>92</v>
      </c>
      <c r="N14">
        <v>118.125</v>
      </c>
      <c r="O14">
        <v>123.66562500000001</v>
      </c>
      <c r="P14">
        <v>89.25</v>
      </c>
      <c r="Q14">
        <v>0</v>
      </c>
      <c r="R14">
        <v>21.677865000000001</v>
      </c>
      <c r="S14">
        <v>13.426187000000001</v>
      </c>
      <c r="T14">
        <v>0</v>
      </c>
      <c r="U14">
        <v>348.97500000000002</v>
      </c>
      <c r="V14">
        <v>0</v>
      </c>
      <c r="W14">
        <v>11.84</v>
      </c>
      <c r="X14">
        <v>47.44</v>
      </c>
      <c r="Y14">
        <v>0</v>
      </c>
      <c r="Z14">
        <v>6.5537999999999998</v>
      </c>
      <c r="AA14">
        <v>0</v>
      </c>
      <c r="AB14">
        <v>11.997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50.76</v>
      </c>
      <c r="AL14">
        <v>23.24</v>
      </c>
      <c r="AM14">
        <v>0</v>
      </c>
      <c r="AN14">
        <v>0</v>
      </c>
      <c r="AO14">
        <v>29.4</v>
      </c>
      <c r="AP14">
        <v>12.9381</v>
      </c>
      <c r="AQ14">
        <v>0</v>
      </c>
      <c r="AR14">
        <v>4.4160000000000004</v>
      </c>
      <c r="AS14">
        <v>5.3807999999999998</v>
      </c>
      <c r="AT14">
        <v>14.007999999999999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73.77</v>
      </c>
      <c r="BA14">
        <f t="shared" si="1"/>
        <v>1700.8385130000001</v>
      </c>
      <c r="BB14">
        <v>11</v>
      </c>
      <c r="BD14">
        <v>14.7</v>
      </c>
      <c r="BE14">
        <v>8.67</v>
      </c>
      <c r="BF14">
        <v>1.87</v>
      </c>
      <c r="BG14">
        <v>0</v>
      </c>
      <c r="BH14">
        <v>6.94</v>
      </c>
      <c r="BI14">
        <v>8.15</v>
      </c>
      <c r="BJ14">
        <v>4.24</v>
      </c>
      <c r="BK14">
        <v>3.14</v>
      </c>
      <c r="BL14">
        <v>1.1100000000000001</v>
      </c>
      <c r="BM14">
        <v>0</v>
      </c>
      <c r="BN14">
        <v>0</v>
      </c>
      <c r="BO14">
        <v>16.420000000000002</v>
      </c>
      <c r="BP14">
        <v>4.46</v>
      </c>
      <c r="BQ14">
        <v>0</v>
      </c>
      <c r="BR14">
        <v>3.86</v>
      </c>
      <c r="BS14">
        <v>0.21</v>
      </c>
      <c r="BT14">
        <v>0</v>
      </c>
      <c r="BU14">
        <v>0</v>
      </c>
      <c r="BV14">
        <v>0</v>
      </c>
      <c r="BW14">
        <f t="shared" si="2"/>
        <v>73.77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116.96749</v>
      </c>
      <c r="L15">
        <v>350.505335</v>
      </c>
      <c r="M15">
        <v>92</v>
      </c>
      <c r="N15">
        <v>118.125</v>
      </c>
      <c r="O15">
        <v>123.66562500000001</v>
      </c>
      <c r="P15">
        <v>89.25</v>
      </c>
      <c r="Q15">
        <v>0</v>
      </c>
      <c r="R15">
        <v>21.677865000000001</v>
      </c>
      <c r="S15">
        <v>13.426187000000001</v>
      </c>
      <c r="T15">
        <v>0</v>
      </c>
      <c r="U15">
        <v>348.97500000000002</v>
      </c>
      <c r="V15">
        <v>0</v>
      </c>
      <c r="W15">
        <v>11.84</v>
      </c>
      <c r="X15">
        <v>47.44</v>
      </c>
      <c r="Y15">
        <v>0</v>
      </c>
      <c r="Z15">
        <v>6.5537999999999998</v>
      </c>
      <c r="AA15">
        <v>0</v>
      </c>
      <c r="AB15">
        <v>11.997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50.76</v>
      </c>
      <c r="AL15">
        <v>23.24</v>
      </c>
      <c r="AM15">
        <v>0</v>
      </c>
      <c r="AN15">
        <v>0</v>
      </c>
      <c r="AO15">
        <v>29.4</v>
      </c>
      <c r="AP15">
        <v>12.9381</v>
      </c>
      <c r="AQ15">
        <v>0</v>
      </c>
      <c r="AR15">
        <v>4.4160000000000004</v>
      </c>
      <c r="AS15">
        <v>5.3807999999999998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73.719999999999985</v>
      </c>
      <c r="BA15">
        <f t="shared" si="1"/>
        <v>1700.7530860000002</v>
      </c>
      <c r="BB15">
        <v>12</v>
      </c>
      <c r="BD15">
        <v>14.7</v>
      </c>
      <c r="BE15">
        <v>8.67</v>
      </c>
      <c r="BF15">
        <v>1.82</v>
      </c>
      <c r="BG15">
        <v>0</v>
      </c>
      <c r="BH15">
        <v>6.94</v>
      </c>
      <c r="BI15">
        <v>8.15</v>
      </c>
      <c r="BJ15">
        <v>4.24</v>
      </c>
      <c r="BK15">
        <v>3.14</v>
      </c>
      <c r="BL15">
        <v>1.1100000000000001</v>
      </c>
      <c r="BM15">
        <v>0</v>
      </c>
      <c r="BN15">
        <v>0</v>
      </c>
      <c r="BO15">
        <v>16.420000000000002</v>
      </c>
      <c r="BP15">
        <v>4.46</v>
      </c>
      <c r="BQ15">
        <v>0</v>
      </c>
      <c r="BR15">
        <v>3.86</v>
      </c>
      <c r="BS15">
        <v>0.21</v>
      </c>
      <c r="BT15">
        <v>0</v>
      </c>
      <c r="BU15">
        <v>0</v>
      </c>
      <c r="BV15">
        <v>0</v>
      </c>
      <c r="BW15">
        <f t="shared" si="2"/>
        <v>73.719999999999985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117.002917</v>
      </c>
      <c r="L16">
        <v>350.505335</v>
      </c>
      <c r="M16">
        <v>92</v>
      </c>
      <c r="N16">
        <v>118.125</v>
      </c>
      <c r="O16">
        <v>123.66562500000001</v>
      </c>
      <c r="P16">
        <v>89.25</v>
      </c>
      <c r="Q16">
        <v>0</v>
      </c>
      <c r="R16">
        <v>21.677865000000001</v>
      </c>
      <c r="S16">
        <v>13.426187000000001</v>
      </c>
      <c r="T16">
        <v>0</v>
      </c>
      <c r="U16">
        <v>348.97500000000002</v>
      </c>
      <c r="V16">
        <v>0</v>
      </c>
      <c r="W16">
        <v>11.84</v>
      </c>
      <c r="X16">
        <v>47.44</v>
      </c>
      <c r="Y16">
        <v>0</v>
      </c>
      <c r="Z16">
        <v>6.5537999999999998</v>
      </c>
      <c r="AA16">
        <v>0</v>
      </c>
      <c r="AB16">
        <v>11.997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50.76</v>
      </c>
      <c r="AL16">
        <v>23.24</v>
      </c>
      <c r="AM16">
        <v>0</v>
      </c>
      <c r="AN16">
        <v>0</v>
      </c>
      <c r="AO16">
        <v>29.4</v>
      </c>
      <c r="AP16">
        <v>12.9381</v>
      </c>
      <c r="AQ16">
        <v>0</v>
      </c>
      <c r="AR16">
        <v>4.4160000000000004</v>
      </c>
      <c r="AS16">
        <v>5.3807999999999998</v>
      </c>
      <c r="AT16">
        <v>11.175477000000001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73.719999999999985</v>
      </c>
      <c r="BA16">
        <f t="shared" si="1"/>
        <v>1697.9559900000002</v>
      </c>
      <c r="BB16">
        <v>13</v>
      </c>
      <c r="BD16">
        <v>14.7</v>
      </c>
      <c r="BE16">
        <v>8.67</v>
      </c>
      <c r="BF16">
        <v>1.82</v>
      </c>
      <c r="BG16">
        <v>0</v>
      </c>
      <c r="BH16">
        <v>6.94</v>
      </c>
      <c r="BI16">
        <v>8.15</v>
      </c>
      <c r="BJ16">
        <v>4.24</v>
      </c>
      <c r="BK16">
        <v>3.14</v>
      </c>
      <c r="BL16">
        <v>1.1100000000000001</v>
      </c>
      <c r="BM16">
        <v>0</v>
      </c>
      <c r="BN16">
        <v>0</v>
      </c>
      <c r="BO16">
        <v>16.420000000000002</v>
      </c>
      <c r="BP16">
        <v>4.46</v>
      </c>
      <c r="BQ16">
        <v>0</v>
      </c>
      <c r="BR16">
        <v>3.86</v>
      </c>
      <c r="BS16">
        <v>0.21</v>
      </c>
      <c r="BT16">
        <v>0</v>
      </c>
      <c r="BU16">
        <v>0</v>
      </c>
      <c r="BV16">
        <v>0</v>
      </c>
      <c r="BW16">
        <f t="shared" si="2"/>
        <v>73.719999999999985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116.96749</v>
      </c>
      <c r="L17">
        <v>350.505335</v>
      </c>
      <c r="M17">
        <v>92</v>
      </c>
      <c r="N17">
        <v>118.125</v>
      </c>
      <c r="O17">
        <v>123.66562500000001</v>
      </c>
      <c r="P17">
        <v>89.25</v>
      </c>
      <c r="Q17">
        <v>0</v>
      </c>
      <c r="R17">
        <v>21.677865000000001</v>
      </c>
      <c r="S17">
        <v>13.426187000000001</v>
      </c>
      <c r="T17">
        <v>0</v>
      </c>
      <c r="U17">
        <v>348.97500000000002</v>
      </c>
      <c r="V17">
        <v>0</v>
      </c>
      <c r="W17">
        <v>11.84</v>
      </c>
      <c r="X17">
        <v>47.44</v>
      </c>
      <c r="Y17">
        <v>0</v>
      </c>
      <c r="Z17">
        <v>6.5537999999999998</v>
      </c>
      <c r="AA17">
        <v>0</v>
      </c>
      <c r="AB17">
        <v>11.997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50.76</v>
      </c>
      <c r="AL17">
        <v>23.24</v>
      </c>
      <c r="AM17">
        <v>0</v>
      </c>
      <c r="AN17">
        <v>0</v>
      </c>
      <c r="AO17">
        <v>29.4</v>
      </c>
      <c r="AP17">
        <v>12.9381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73.719999999999985</v>
      </c>
      <c r="BA17">
        <f t="shared" si="1"/>
        <v>1701.741886</v>
      </c>
      <c r="BB17">
        <v>14</v>
      </c>
      <c r="BD17">
        <v>14.7</v>
      </c>
      <c r="BE17">
        <v>8.67</v>
      </c>
      <c r="BF17">
        <v>1.82</v>
      </c>
      <c r="BG17">
        <v>0</v>
      </c>
      <c r="BH17">
        <v>6.94</v>
      </c>
      <c r="BI17">
        <v>8.15</v>
      </c>
      <c r="BJ17">
        <v>4.24</v>
      </c>
      <c r="BK17">
        <v>3.14</v>
      </c>
      <c r="BL17">
        <v>1.1100000000000001</v>
      </c>
      <c r="BM17">
        <v>0</v>
      </c>
      <c r="BN17">
        <v>0</v>
      </c>
      <c r="BO17">
        <v>16.420000000000002</v>
      </c>
      <c r="BP17">
        <v>4.46</v>
      </c>
      <c r="BQ17">
        <v>0</v>
      </c>
      <c r="BR17">
        <v>3.86</v>
      </c>
      <c r="BS17">
        <v>0.21</v>
      </c>
      <c r="BT17">
        <v>0</v>
      </c>
      <c r="BU17">
        <v>0</v>
      </c>
      <c r="BV17">
        <v>0</v>
      </c>
      <c r="BW17">
        <f t="shared" si="2"/>
        <v>73.719999999999985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117.002917</v>
      </c>
      <c r="L18">
        <v>350.505335</v>
      </c>
      <c r="M18">
        <v>92</v>
      </c>
      <c r="N18">
        <v>118.125</v>
      </c>
      <c r="O18">
        <v>123.66562500000001</v>
      </c>
      <c r="P18">
        <v>89.25</v>
      </c>
      <c r="Q18">
        <v>0</v>
      </c>
      <c r="R18">
        <v>21.677865000000001</v>
      </c>
      <c r="S18">
        <v>13.426187000000001</v>
      </c>
      <c r="T18">
        <v>0</v>
      </c>
      <c r="U18">
        <v>348.97500000000002</v>
      </c>
      <c r="V18">
        <v>0</v>
      </c>
      <c r="W18">
        <v>11.84</v>
      </c>
      <c r="X18">
        <v>47.44</v>
      </c>
      <c r="Y18">
        <v>0</v>
      </c>
      <c r="Z18">
        <v>6.5537999999999998</v>
      </c>
      <c r="AA18">
        <v>0</v>
      </c>
      <c r="AB18">
        <v>11.997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50.76</v>
      </c>
      <c r="AL18">
        <v>23.24</v>
      </c>
      <c r="AM18">
        <v>0</v>
      </c>
      <c r="AN18">
        <v>0</v>
      </c>
      <c r="AO18">
        <v>29.4</v>
      </c>
      <c r="AP18">
        <v>12.9381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73.719999999999985</v>
      </c>
      <c r="BA18">
        <f t="shared" si="1"/>
        <v>1701.777313</v>
      </c>
      <c r="BB18">
        <v>15</v>
      </c>
      <c r="BD18">
        <v>14.7</v>
      </c>
      <c r="BE18">
        <v>8.67</v>
      </c>
      <c r="BF18">
        <v>1.82</v>
      </c>
      <c r="BG18">
        <v>0</v>
      </c>
      <c r="BH18">
        <v>6.94</v>
      </c>
      <c r="BI18">
        <v>8.15</v>
      </c>
      <c r="BJ18">
        <v>4.24</v>
      </c>
      <c r="BK18">
        <v>3.14</v>
      </c>
      <c r="BL18">
        <v>1.1100000000000001</v>
      </c>
      <c r="BM18">
        <v>0</v>
      </c>
      <c r="BN18">
        <v>0</v>
      </c>
      <c r="BO18">
        <v>16.420000000000002</v>
      </c>
      <c r="BP18">
        <v>4.46</v>
      </c>
      <c r="BQ18">
        <v>0</v>
      </c>
      <c r="BR18">
        <v>3.86</v>
      </c>
      <c r="BS18">
        <v>0.21</v>
      </c>
      <c r="BT18">
        <v>0</v>
      </c>
      <c r="BU18">
        <v>0</v>
      </c>
      <c r="BV18">
        <v>0</v>
      </c>
      <c r="BW18">
        <f t="shared" si="2"/>
        <v>73.719999999999985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116.96749</v>
      </c>
      <c r="L19">
        <v>350.505335</v>
      </c>
      <c r="M19">
        <v>92</v>
      </c>
      <c r="N19">
        <v>118.125</v>
      </c>
      <c r="O19">
        <v>123.66562500000001</v>
      </c>
      <c r="P19">
        <v>89.25</v>
      </c>
      <c r="Q19">
        <v>0</v>
      </c>
      <c r="R19">
        <v>21.677865000000001</v>
      </c>
      <c r="S19">
        <v>13.426187000000001</v>
      </c>
      <c r="T19">
        <v>0</v>
      </c>
      <c r="U19">
        <v>348.97500000000002</v>
      </c>
      <c r="V19">
        <v>0</v>
      </c>
      <c r="W19">
        <v>11.84</v>
      </c>
      <c r="X19">
        <v>47.44</v>
      </c>
      <c r="Y19">
        <v>0</v>
      </c>
      <c r="Z19">
        <v>6.5537999999999998</v>
      </c>
      <c r="AA19">
        <v>0</v>
      </c>
      <c r="AB19">
        <v>11.997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50.76</v>
      </c>
      <c r="AL19">
        <v>23.24</v>
      </c>
      <c r="AM19">
        <v>0</v>
      </c>
      <c r="AN19">
        <v>0</v>
      </c>
      <c r="AO19">
        <v>29.4</v>
      </c>
      <c r="AP19">
        <v>5.7645</v>
      </c>
      <c r="AQ19">
        <v>0</v>
      </c>
      <c r="AR19">
        <v>8.8320000000000007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73.719999999999985</v>
      </c>
      <c r="BA19">
        <f t="shared" si="1"/>
        <v>1698.9842860000001</v>
      </c>
      <c r="BB19">
        <v>16</v>
      </c>
      <c r="BD19">
        <v>14.7</v>
      </c>
      <c r="BE19">
        <v>8.67</v>
      </c>
      <c r="BF19">
        <v>1.82</v>
      </c>
      <c r="BG19">
        <v>0</v>
      </c>
      <c r="BH19">
        <v>6.94</v>
      </c>
      <c r="BI19">
        <v>8.15</v>
      </c>
      <c r="BJ19">
        <v>4.24</v>
      </c>
      <c r="BK19">
        <v>3.14</v>
      </c>
      <c r="BL19">
        <v>1.1100000000000001</v>
      </c>
      <c r="BM19">
        <v>0</v>
      </c>
      <c r="BN19">
        <v>0</v>
      </c>
      <c r="BO19">
        <v>16.420000000000002</v>
      </c>
      <c r="BP19">
        <v>4.46</v>
      </c>
      <c r="BQ19">
        <v>0</v>
      </c>
      <c r="BR19">
        <v>3.86</v>
      </c>
      <c r="BS19">
        <v>0.21</v>
      </c>
      <c r="BT19">
        <v>0</v>
      </c>
      <c r="BU19">
        <v>0</v>
      </c>
      <c r="BV19">
        <v>0</v>
      </c>
      <c r="BW19">
        <f t="shared" si="2"/>
        <v>73.719999999999985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117.002917</v>
      </c>
      <c r="L20">
        <v>350.505335</v>
      </c>
      <c r="M20">
        <v>92</v>
      </c>
      <c r="N20">
        <v>118.125</v>
      </c>
      <c r="O20">
        <v>123.66562500000001</v>
      </c>
      <c r="P20">
        <v>89.25</v>
      </c>
      <c r="Q20">
        <v>0</v>
      </c>
      <c r="R20">
        <v>21.677865000000001</v>
      </c>
      <c r="S20">
        <v>13.426187000000001</v>
      </c>
      <c r="T20">
        <v>0</v>
      </c>
      <c r="U20">
        <v>348.97500000000002</v>
      </c>
      <c r="V20">
        <v>0</v>
      </c>
      <c r="W20">
        <v>11.84</v>
      </c>
      <c r="X20">
        <v>47.44</v>
      </c>
      <c r="Y20">
        <v>0</v>
      </c>
      <c r="Z20">
        <v>6.5537999999999998</v>
      </c>
      <c r="AA20">
        <v>0</v>
      </c>
      <c r="AB20">
        <v>11.997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50.76</v>
      </c>
      <c r="AL20">
        <v>23.24</v>
      </c>
      <c r="AM20">
        <v>0</v>
      </c>
      <c r="AN20">
        <v>0</v>
      </c>
      <c r="AO20">
        <v>29.4</v>
      </c>
      <c r="AP20">
        <v>5.7645</v>
      </c>
      <c r="AQ20">
        <v>0</v>
      </c>
      <c r="AR20">
        <v>8.8320000000000007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73.719999999999985</v>
      </c>
      <c r="BA20">
        <f t="shared" si="1"/>
        <v>1699.0197130000001</v>
      </c>
      <c r="BB20">
        <v>17</v>
      </c>
      <c r="BD20">
        <v>14.7</v>
      </c>
      <c r="BE20">
        <v>8.67</v>
      </c>
      <c r="BF20">
        <v>1.82</v>
      </c>
      <c r="BG20">
        <v>0</v>
      </c>
      <c r="BH20">
        <v>6.94</v>
      </c>
      <c r="BI20">
        <v>8.15</v>
      </c>
      <c r="BJ20">
        <v>4.24</v>
      </c>
      <c r="BK20">
        <v>3.14</v>
      </c>
      <c r="BL20">
        <v>1.1100000000000001</v>
      </c>
      <c r="BM20">
        <v>0</v>
      </c>
      <c r="BN20">
        <v>0</v>
      </c>
      <c r="BO20">
        <v>16.420000000000002</v>
      </c>
      <c r="BP20">
        <v>4.46</v>
      </c>
      <c r="BQ20">
        <v>0</v>
      </c>
      <c r="BR20">
        <v>3.86</v>
      </c>
      <c r="BS20">
        <v>0.21</v>
      </c>
      <c r="BT20">
        <v>0</v>
      </c>
      <c r="BU20">
        <v>0</v>
      </c>
      <c r="BV20">
        <v>0</v>
      </c>
      <c r="BW20">
        <f t="shared" si="2"/>
        <v>73.719999999999985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116.96749</v>
      </c>
      <c r="L21">
        <v>350.505335</v>
      </c>
      <c r="M21">
        <v>92</v>
      </c>
      <c r="N21">
        <v>118.125</v>
      </c>
      <c r="O21">
        <v>123.66562500000001</v>
      </c>
      <c r="P21">
        <v>89.25</v>
      </c>
      <c r="Q21">
        <v>0</v>
      </c>
      <c r="R21">
        <v>21.677865000000001</v>
      </c>
      <c r="S21">
        <v>13.426187000000001</v>
      </c>
      <c r="T21">
        <v>0</v>
      </c>
      <c r="U21">
        <v>348.97500000000002</v>
      </c>
      <c r="V21">
        <v>0</v>
      </c>
      <c r="W21">
        <v>11.84</v>
      </c>
      <c r="X21">
        <v>47.44</v>
      </c>
      <c r="Y21">
        <v>0</v>
      </c>
      <c r="Z21">
        <v>6.5537999999999998</v>
      </c>
      <c r="AA21">
        <v>0</v>
      </c>
      <c r="AB21">
        <v>11.997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50.76</v>
      </c>
      <c r="AL21">
        <v>23.24</v>
      </c>
      <c r="AM21">
        <v>0</v>
      </c>
      <c r="AN21">
        <v>0</v>
      </c>
      <c r="AO21">
        <v>29.4</v>
      </c>
      <c r="AP21">
        <v>5.7645</v>
      </c>
      <c r="AQ21">
        <v>0</v>
      </c>
      <c r="AR21">
        <v>52.991999999999997</v>
      </c>
      <c r="AS21">
        <v>29.5944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73.719999999999985</v>
      </c>
      <c r="BA21">
        <f t="shared" si="1"/>
        <v>1767.357886</v>
      </c>
      <c r="BB21">
        <v>18</v>
      </c>
      <c r="BD21">
        <v>14.7</v>
      </c>
      <c r="BE21">
        <v>8.67</v>
      </c>
      <c r="BF21">
        <v>1.82</v>
      </c>
      <c r="BG21">
        <v>0</v>
      </c>
      <c r="BH21">
        <v>6.94</v>
      </c>
      <c r="BI21">
        <v>8.15</v>
      </c>
      <c r="BJ21">
        <v>4.24</v>
      </c>
      <c r="BK21">
        <v>3.14</v>
      </c>
      <c r="BL21">
        <v>1.1100000000000001</v>
      </c>
      <c r="BM21">
        <v>0</v>
      </c>
      <c r="BN21">
        <v>0</v>
      </c>
      <c r="BO21">
        <v>16.420000000000002</v>
      </c>
      <c r="BP21">
        <v>4.46</v>
      </c>
      <c r="BQ21">
        <v>0</v>
      </c>
      <c r="BR21">
        <v>3.86</v>
      </c>
      <c r="BS21">
        <v>0.21</v>
      </c>
      <c r="BT21">
        <v>0</v>
      </c>
      <c r="BU21">
        <v>0</v>
      </c>
      <c r="BV21">
        <v>0</v>
      </c>
      <c r="BW21">
        <f t="shared" si="2"/>
        <v>73.719999999999985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117.002917</v>
      </c>
      <c r="L22">
        <v>350.505335</v>
      </c>
      <c r="M22">
        <v>92</v>
      </c>
      <c r="N22">
        <v>118.125</v>
      </c>
      <c r="O22">
        <v>123.66562500000001</v>
      </c>
      <c r="P22">
        <v>89.25</v>
      </c>
      <c r="Q22">
        <v>0</v>
      </c>
      <c r="R22">
        <v>21.677865000000001</v>
      </c>
      <c r="S22">
        <v>13.426187000000001</v>
      </c>
      <c r="T22">
        <v>0</v>
      </c>
      <c r="U22">
        <v>348.97500000000002</v>
      </c>
      <c r="V22">
        <v>0</v>
      </c>
      <c r="W22">
        <v>11.84</v>
      </c>
      <c r="X22">
        <v>47.44</v>
      </c>
      <c r="Y22">
        <v>0</v>
      </c>
      <c r="Z22">
        <v>6.5537999999999998</v>
      </c>
      <c r="AA22">
        <v>0</v>
      </c>
      <c r="AB22">
        <v>11.997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50.76</v>
      </c>
      <c r="AL22">
        <v>23.24</v>
      </c>
      <c r="AM22">
        <v>0</v>
      </c>
      <c r="AN22">
        <v>0</v>
      </c>
      <c r="AO22">
        <v>29.4</v>
      </c>
      <c r="AP22">
        <v>5.7645</v>
      </c>
      <c r="AQ22">
        <v>0</v>
      </c>
      <c r="AR22">
        <v>52.991999999999997</v>
      </c>
      <c r="AS22">
        <v>29.5944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73.719999999999985</v>
      </c>
      <c r="BA22">
        <f t="shared" si="1"/>
        <v>1782.789313</v>
      </c>
      <c r="BB22">
        <v>19</v>
      </c>
      <c r="BD22">
        <v>14.7</v>
      </c>
      <c r="BE22">
        <v>8.67</v>
      </c>
      <c r="BF22">
        <v>1.82</v>
      </c>
      <c r="BG22">
        <v>0</v>
      </c>
      <c r="BH22">
        <v>6.94</v>
      </c>
      <c r="BI22">
        <v>8.15</v>
      </c>
      <c r="BJ22">
        <v>4.24</v>
      </c>
      <c r="BK22">
        <v>3.14</v>
      </c>
      <c r="BL22">
        <v>1.1100000000000001</v>
      </c>
      <c r="BM22">
        <v>0</v>
      </c>
      <c r="BN22">
        <v>0</v>
      </c>
      <c r="BO22">
        <v>16.420000000000002</v>
      </c>
      <c r="BP22">
        <v>4.46</v>
      </c>
      <c r="BQ22">
        <v>0</v>
      </c>
      <c r="BR22">
        <v>3.86</v>
      </c>
      <c r="BS22">
        <v>0.21</v>
      </c>
      <c r="BT22">
        <v>0</v>
      </c>
      <c r="BU22">
        <v>0</v>
      </c>
      <c r="BV22">
        <v>0</v>
      </c>
      <c r="BW22">
        <f t="shared" si="2"/>
        <v>73.719999999999985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111.662363</v>
      </c>
      <c r="L23">
        <v>350.505335</v>
      </c>
      <c r="M23">
        <v>92</v>
      </c>
      <c r="N23">
        <v>118.125</v>
      </c>
      <c r="O23">
        <v>123.66562500000001</v>
      </c>
      <c r="P23">
        <v>89.25</v>
      </c>
      <c r="Q23">
        <v>0</v>
      </c>
      <c r="R23">
        <v>18.295300999999998</v>
      </c>
      <c r="S23">
        <v>11.086392999999999</v>
      </c>
      <c r="T23">
        <v>0</v>
      </c>
      <c r="U23">
        <v>348.97500000000002</v>
      </c>
      <c r="V23">
        <v>0</v>
      </c>
      <c r="W23">
        <v>11.84</v>
      </c>
      <c r="X23">
        <v>47.44</v>
      </c>
      <c r="Y23">
        <v>0</v>
      </c>
      <c r="Z23">
        <v>6.5537999999999998</v>
      </c>
      <c r="AA23">
        <v>0</v>
      </c>
      <c r="AB23">
        <v>11.997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40.584000000000003</v>
      </c>
      <c r="AH23">
        <v>23.390899999999998</v>
      </c>
      <c r="AI23">
        <v>2.5459999999999998</v>
      </c>
      <c r="AJ23">
        <v>0</v>
      </c>
      <c r="AK23">
        <v>50.76</v>
      </c>
      <c r="AL23">
        <v>23.24</v>
      </c>
      <c r="AM23">
        <v>4.6654999999999998</v>
      </c>
      <c r="AN23">
        <v>0</v>
      </c>
      <c r="AO23">
        <v>29.4</v>
      </c>
      <c r="AP23">
        <v>11.529</v>
      </c>
      <c r="AQ23">
        <v>0</v>
      </c>
      <c r="AR23">
        <v>4.4160000000000004</v>
      </c>
      <c r="AS23">
        <v>29.5944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73.719999999999985</v>
      </c>
      <c r="BA23">
        <f t="shared" si="1"/>
        <v>1736.126401</v>
      </c>
      <c r="BB23">
        <v>20</v>
      </c>
      <c r="BD23">
        <v>14.7</v>
      </c>
      <c r="BE23">
        <v>8.67</v>
      </c>
      <c r="BF23">
        <v>1.82</v>
      </c>
      <c r="BG23">
        <v>0</v>
      </c>
      <c r="BH23">
        <v>6.94</v>
      </c>
      <c r="BI23">
        <v>8.15</v>
      </c>
      <c r="BJ23">
        <v>4.24</v>
      </c>
      <c r="BK23">
        <v>3.14</v>
      </c>
      <c r="BL23">
        <v>1.1100000000000001</v>
      </c>
      <c r="BM23">
        <v>0</v>
      </c>
      <c r="BN23">
        <v>0</v>
      </c>
      <c r="BO23">
        <v>16.420000000000002</v>
      </c>
      <c r="BP23">
        <v>4.46</v>
      </c>
      <c r="BQ23">
        <v>0</v>
      </c>
      <c r="BR23">
        <v>3.86</v>
      </c>
      <c r="BS23">
        <v>0.21</v>
      </c>
      <c r="BT23">
        <v>0</v>
      </c>
      <c r="BU23">
        <v>0</v>
      </c>
      <c r="BV23">
        <v>0</v>
      </c>
      <c r="BW23">
        <f t="shared" si="2"/>
        <v>73.719999999999985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111.71066999999999</v>
      </c>
      <c r="L24">
        <v>350.505335</v>
      </c>
      <c r="M24">
        <v>92</v>
      </c>
      <c r="N24">
        <v>118.125</v>
      </c>
      <c r="O24">
        <v>123.66562500000001</v>
      </c>
      <c r="P24">
        <v>89.25</v>
      </c>
      <c r="Q24">
        <v>0</v>
      </c>
      <c r="R24">
        <v>18.295300999999998</v>
      </c>
      <c r="S24">
        <v>11.086392999999999</v>
      </c>
      <c r="T24">
        <v>0</v>
      </c>
      <c r="U24">
        <v>348.97500000000002</v>
      </c>
      <c r="V24">
        <v>9.1045999999999996</v>
      </c>
      <c r="W24">
        <v>11.84</v>
      </c>
      <c r="X24">
        <v>97.230800000000002</v>
      </c>
      <c r="Y24">
        <v>0</v>
      </c>
      <c r="Z24">
        <v>6.5537999999999998</v>
      </c>
      <c r="AA24">
        <v>0</v>
      </c>
      <c r="AB24">
        <v>11.997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40.584000000000003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5.1986999999999997</v>
      </c>
      <c r="AN24">
        <v>0</v>
      </c>
      <c r="AO24">
        <v>29.4</v>
      </c>
      <c r="AP24">
        <v>11.529</v>
      </c>
      <c r="AQ24">
        <v>15.561</v>
      </c>
      <c r="AR24">
        <v>4.4160000000000004</v>
      </c>
      <c r="AS24">
        <v>29.5944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73.719999999999985</v>
      </c>
      <c r="BA24">
        <f t="shared" si="1"/>
        <v>1848.0217079999995</v>
      </c>
      <c r="BB24">
        <v>21</v>
      </c>
      <c r="BD24">
        <v>14.7</v>
      </c>
      <c r="BE24">
        <v>8.67</v>
      </c>
      <c r="BF24">
        <v>1.82</v>
      </c>
      <c r="BG24">
        <v>0</v>
      </c>
      <c r="BH24">
        <v>6.94</v>
      </c>
      <c r="BI24">
        <v>8.15</v>
      </c>
      <c r="BJ24">
        <v>4.24</v>
      </c>
      <c r="BK24">
        <v>3.14</v>
      </c>
      <c r="BL24">
        <v>1.1100000000000001</v>
      </c>
      <c r="BM24">
        <v>0</v>
      </c>
      <c r="BN24">
        <v>0</v>
      </c>
      <c r="BO24">
        <v>16.420000000000002</v>
      </c>
      <c r="BP24">
        <v>4.46</v>
      </c>
      <c r="BQ24">
        <v>0</v>
      </c>
      <c r="BR24">
        <v>3.86</v>
      </c>
      <c r="BS24">
        <v>0.21</v>
      </c>
      <c r="BT24">
        <v>0</v>
      </c>
      <c r="BU24">
        <v>0</v>
      </c>
      <c r="BV24">
        <v>0</v>
      </c>
      <c r="BW24">
        <f t="shared" si="2"/>
        <v>73.719999999999985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111.662363</v>
      </c>
      <c r="L25">
        <v>350.505335</v>
      </c>
      <c r="M25">
        <v>92</v>
      </c>
      <c r="N25">
        <v>118.125</v>
      </c>
      <c r="O25">
        <v>123.66562500000001</v>
      </c>
      <c r="P25">
        <v>89.25</v>
      </c>
      <c r="Q25">
        <v>0</v>
      </c>
      <c r="R25">
        <v>18.295300999999998</v>
      </c>
      <c r="S25">
        <v>11.086392999999999</v>
      </c>
      <c r="T25">
        <v>0</v>
      </c>
      <c r="U25">
        <v>348.97500000000002</v>
      </c>
      <c r="V25">
        <v>9.1045999999999996</v>
      </c>
      <c r="W25">
        <v>11.84</v>
      </c>
      <c r="X25">
        <v>97.230800000000002</v>
      </c>
      <c r="Y25">
        <v>0</v>
      </c>
      <c r="Z25">
        <v>6.5537999999999998</v>
      </c>
      <c r="AA25">
        <v>0</v>
      </c>
      <c r="AB25">
        <v>11.997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40.584000000000003</v>
      </c>
      <c r="AH25">
        <v>46.781799999999997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</v>
      </c>
      <c r="AO25">
        <v>28.812000000000001</v>
      </c>
      <c r="AP25">
        <v>11.529</v>
      </c>
      <c r="AQ25">
        <v>31.122</v>
      </c>
      <c r="AR25">
        <v>4.4160000000000004</v>
      </c>
      <c r="AS25">
        <v>29.5944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73.719999999999985</v>
      </c>
      <c r="BA25">
        <f t="shared" si="1"/>
        <v>1871.4875609999997</v>
      </c>
      <c r="BB25">
        <v>22</v>
      </c>
      <c r="BD25">
        <v>14.7</v>
      </c>
      <c r="BE25">
        <v>8.67</v>
      </c>
      <c r="BF25">
        <v>1.82</v>
      </c>
      <c r="BG25">
        <v>0</v>
      </c>
      <c r="BH25">
        <v>6.94</v>
      </c>
      <c r="BI25">
        <v>8.15</v>
      </c>
      <c r="BJ25">
        <v>4.24</v>
      </c>
      <c r="BK25">
        <v>3.14</v>
      </c>
      <c r="BL25">
        <v>1.1100000000000001</v>
      </c>
      <c r="BM25">
        <v>0</v>
      </c>
      <c r="BN25">
        <v>0</v>
      </c>
      <c r="BO25">
        <v>16.420000000000002</v>
      </c>
      <c r="BP25">
        <v>4.46</v>
      </c>
      <c r="BQ25">
        <v>0</v>
      </c>
      <c r="BR25">
        <v>3.86</v>
      </c>
      <c r="BS25">
        <v>0.21</v>
      </c>
      <c r="BT25">
        <v>0</v>
      </c>
      <c r="BU25">
        <v>0</v>
      </c>
      <c r="BV25">
        <v>0</v>
      </c>
      <c r="BW25">
        <f t="shared" si="2"/>
        <v>73.719999999999985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111.71066999999999</v>
      </c>
      <c r="L26">
        <v>350.505335</v>
      </c>
      <c r="M26">
        <v>92</v>
      </c>
      <c r="N26">
        <v>118.125</v>
      </c>
      <c r="O26">
        <v>123.66562500000001</v>
      </c>
      <c r="P26">
        <v>89.25</v>
      </c>
      <c r="Q26">
        <v>0</v>
      </c>
      <c r="R26">
        <v>18.295300999999998</v>
      </c>
      <c r="S26">
        <v>14.044203</v>
      </c>
      <c r="T26">
        <v>0</v>
      </c>
      <c r="U26">
        <v>348.97500000000002</v>
      </c>
      <c r="V26">
        <v>9.1045999999999996</v>
      </c>
      <c r="W26">
        <v>27.218900000000001</v>
      </c>
      <c r="X26">
        <v>97.230800000000002</v>
      </c>
      <c r="Y26">
        <v>0</v>
      </c>
      <c r="Z26">
        <v>6.5537999999999998</v>
      </c>
      <c r="AA26">
        <v>0</v>
      </c>
      <c r="AB26">
        <v>11.997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40.584000000000003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</v>
      </c>
      <c r="AO26">
        <v>28.812000000000001</v>
      </c>
      <c r="AP26">
        <v>11.529</v>
      </c>
      <c r="AQ26">
        <v>31.122</v>
      </c>
      <c r="AR26">
        <v>4.4160000000000004</v>
      </c>
      <c r="AS26">
        <v>29.5944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73.84999999999998</v>
      </c>
      <c r="BA26">
        <f t="shared" si="1"/>
        <v>1904.096282</v>
      </c>
      <c r="BB26">
        <v>23</v>
      </c>
      <c r="BD26">
        <v>14.7</v>
      </c>
      <c r="BE26">
        <v>8.67</v>
      </c>
      <c r="BF26">
        <v>1.82</v>
      </c>
      <c r="BG26">
        <v>0</v>
      </c>
      <c r="BH26">
        <v>6.94</v>
      </c>
      <c r="BI26">
        <v>8.15</v>
      </c>
      <c r="BJ26">
        <v>4.24</v>
      </c>
      <c r="BK26">
        <v>3.23</v>
      </c>
      <c r="BL26">
        <v>1.1499999999999999</v>
      </c>
      <c r="BM26">
        <v>0</v>
      </c>
      <c r="BN26">
        <v>0</v>
      </c>
      <c r="BO26">
        <v>16.420000000000002</v>
      </c>
      <c r="BP26">
        <v>4.46</v>
      </c>
      <c r="BQ26">
        <v>0</v>
      </c>
      <c r="BR26">
        <v>3.86</v>
      </c>
      <c r="BS26">
        <v>0.21</v>
      </c>
      <c r="BT26">
        <v>0</v>
      </c>
      <c r="BU26">
        <v>0</v>
      </c>
      <c r="BV26">
        <v>0</v>
      </c>
      <c r="BW26">
        <f t="shared" si="2"/>
        <v>73.84999999999998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185.78540000000001</v>
      </c>
      <c r="L27">
        <v>367.71</v>
      </c>
      <c r="M27">
        <v>92</v>
      </c>
      <c r="N27">
        <v>118.125</v>
      </c>
      <c r="O27">
        <v>123.66562500000001</v>
      </c>
      <c r="P27">
        <v>89.25</v>
      </c>
      <c r="Q27">
        <v>0</v>
      </c>
      <c r="R27">
        <v>22.734508999999999</v>
      </c>
      <c r="S27">
        <v>14.17127</v>
      </c>
      <c r="T27">
        <v>0</v>
      </c>
      <c r="U27">
        <v>348.97500000000002</v>
      </c>
      <c r="V27">
        <v>9.1045999999999996</v>
      </c>
      <c r="W27">
        <v>27.218900000000001</v>
      </c>
      <c r="X27">
        <v>117.26090000000001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40.584000000000003</v>
      </c>
      <c r="AH27">
        <v>37.880000000000003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</v>
      </c>
      <c r="AO27">
        <v>28.812000000000001</v>
      </c>
      <c r="AP27">
        <v>11.529</v>
      </c>
      <c r="AQ27">
        <v>31.122</v>
      </c>
      <c r="AR27">
        <v>4.4160000000000004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73.899999999999991</v>
      </c>
      <c r="BA27">
        <f t="shared" si="1"/>
        <v>2032.506568</v>
      </c>
      <c r="BB27">
        <v>24</v>
      </c>
      <c r="BD27">
        <v>14.7</v>
      </c>
      <c r="BE27">
        <v>8.67</v>
      </c>
      <c r="BF27">
        <v>1.87</v>
      </c>
      <c r="BG27">
        <v>0</v>
      </c>
      <c r="BH27">
        <v>6.94</v>
      </c>
      <c r="BI27">
        <v>8.15</v>
      </c>
      <c r="BJ27">
        <v>4.24</v>
      </c>
      <c r="BK27">
        <v>3.23</v>
      </c>
      <c r="BL27">
        <v>1.1499999999999999</v>
      </c>
      <c r="BM27">
        <v>0</v>
      </c>
      <c r="BN27">
        <v>0</v>
      </c>
      <c r="BO27">
        <v>16.420000000000002</v>
      </c>
      <c r="BP27">
        <v>4.46</v>
      </c>
      <c r="BQ27">
        <v>0</v>
      </c>
      <c r="BR27">
        <v>3.86</v>
      </c>
      <c r="BS27">
        <v>0.21</v>
      </c>
      <c r="BT27">
        <v>0</v>
      </c>
      <c r="BU27">
        <v>0</v>
      </c>
      <c r="BV27">
        <v>0</v>
      </c>
      <c r="BW27">
        <f t="shared" si="2"/>
        <v>73.899999999999991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185.78540000000001</v>
      </c>
      <c r="L28">
        <v>374.71</v>
      </c>
      <c r="M28">
        <v>92</v>
      </c>
      <c r="N28">
        <v>118.125</v>
      </c>
      <c r="O28">
        <v>123.66562500000001</v>
      </c>
      <c r="P28">
        <v>89.25</v>
      </c>
      <c r="Q28">
        <v>0</v>
      </c>
      <c r="R28">
        <v>22.734508999999999</v>
      </c>
      <c r="S28">
        <v>14.17127</v>
      </c>
      <c r="T28">
        <v>0</v>
      </c>
      <c r="U28">
        <v>348.97500000000002</v>
      </c>
      <c r="V28">
        <v>9.1045999999999996</v>
      </c>
      <c r="W28">
        <v>34.164499999999997</v>
      </c>
      <c r="X28">
        <v>117.26090000000001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40.584000000000003</v>
      </c>
      <c r="AH28">
        <v>56.82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</v>
      </c>
      <c r="AO28">
        <v>28.812000000000001</v>
      </c>
      <c r="AP28">
        <v>11.529</v>
      </c>
      <c r="AQ28">
        <v>31.122</v>
      </c>
      <c r="AR28">
        <v>4.4160000000000004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73.899999999999991</v>
      </c>
      <c r="BA28">
        <f t="shared" si="1"/>
        <v>2060.2804079999996</v>
      </c>
      <c r="BB28">
        <v>25</v>
      </c>
      <c r="BD28">
        <v>14.7</v>
      </c>
      <c r="BE28">
        <v>8.67</v>
      </c>
      <c r="BF28">
        <v>1.87</v>
      </c>
      <c r="BG28">
        <v>0</v>
      </c>
      <c r="BH28">
        <v>6.94</v>
      </c>
      <c r="BI28">
        <v>8.15</v>
      </c>
      <c r="BJ28">
        <v>4.24</v>
      </c>
      <c r="BK28">
        <v>3.23</v>
      </c>
      <c r="BL28">
        <v>1.1499999999999999</v>
      </c>
      <c r="BM28">
        <v>0</v>
      </c>
      <c r="BN28">
        <v>0</v>
      </c>
      <c r="BO28">
        <v>16.420000000000002</v>
      </c>
      <c r="BP28">
        <v>4.46</v>
      </c>
      <c r="BQ28">
        <v>0</v>
      </c>
      <c r="BR28">
        <v>3.86</v>
      </c>
      <c r="BS28">
        <v>0.21</v>
      </c>
      <c r="BT28">
        <v>0</v>
      </c>
      <c r="BU28">
        <v>0</v>
      </c>
      <c r="BV28">
        <v>0</v>
      </c>
      <c r="BW28">
        <f t="shared" si="2"/>
        <v>73.899999999999991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180.75</v>
      </c>
      <c r="L29">
        <v>373.46</v>
      </c>
      <c r="M29">
        <v>92</v>
      </c>
      <c r="N29">
        <v>118.125</v>
      </c>
      <c r="O29">
        <v>123.66562500000001</v>
      </c>
      <c r="P29">
        <v>89.25</v>
      </c>
      <c r="Q29">
        <v>0</v>
      </c>
      <c r="R29">
        <v>22.615500000000001</v>
      </c>
      <c r="S29">
        <v>14.044203</v>
      </c>
      <c r="T29">
        <v>0</v>
      </c>
      <c r="U29">
        <v>348.97500000000002</v>
      </c>
      <c r="V29">
        <v>9.1045999999999996</v>
      </c>
      <c r="W29">
        <v>34.164499999999997</v>
      </c>
      <c r="X29">
        <v>117.26090000000001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40.584000000000003</v>
      </c>
      <c r="AH29">
        <v>70.172700000000006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</v>
      </c>
      <c r="AO29">
        <v>28.812000000000001</v>
      </c>
      <c r="AP29">
        <v>11.529</v>
      </c>
      <c r="AQ29">
        <v>31.122</v>
      </c>
      <c r="AR29">
        <v>4.4160000000000004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73.899999999999991</v>
      </c>
      <c r="BA29">
        <f t="shared" si="1"/>
        <v>2067.1016319999999</v>
      </c>
      <c r="BB29">
        <v>26</v>
      </c>
      <c r="BD29">
        <v>14.7</v>
      </c>
      <c r="BE29">
        <v>8.67</v>
      </c>
      <c r="BF29">
        <v>1.87</v>
      </c>
      <c r="BG29">
        <v>0</v>
      </c>
      <c r="BH29">
        <v>6.94</v>
      </c>
      <c r="BI29">
        <v>8.15</v>
      </c>
      <c r="BJ29">
        <v>4.24</v>
      </c>
      <c r="BK29">
        <v>3.23</v>
      </c>
      <c r="BL29">
        <v>1.1499999999999999</v>
      </c>
      <c r="BM29">
        <v>0</v>
      </c>
      <c r="BN29">
        <v>0</v>
      </c>
      <c r="BO29">
        <v>16.420000000000002</v>
      </c>
      <c r="BP29">
        <v>4.46</v>
      </c>
      <c r="BQ29">
        <v>0</v>
      </c>
      <c r="BR29">
        <v>3.86</v>
      </c>
      <c r="BS29">
        <v>0.21</v>
      </c>
      <c r="BT29">
        <v>0</v>
      </c>
      <c r="BU29">
        <v>0</v>
      </c>
      <c r="BV29">
        <v>0</v>
      </c>
      <c r="BW29">
        <f t="shared" si="2"/>
        <v>73.899999999999991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180.75</v>
      </c>
      <c r="L30">
        <v>372.49</v>
      </c>
      <c r="M30">
        <v>92</v>
      </c>
      <c r="N30">
        <v>118.125</v>
      </c>
      <c r="O30">
        <v>123.66562500000001</v>
      </c>
      <c r="P30">
        <v>89.25</v>
      </c>
      <c r="Q30">
        <v>0</v>
      </c>
      <c r="R30">
        <v>22.615500000000001</v>
      </c>
      <c r="S30">
        <v>14.044203</v>
      </c>
      <c r="T30">
        <v>0</v>
      </c>
      <c r="U30">
        <v>348.97500000000002</v>
      </c>
      <c r="V30">
        <v>9.1045999999999996</v>
      </c>
      <c r="W30">
        <v>34.164499999999997</v>
      </c>
      <c r="X30">
        <v>117.26090000000001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40.584000000000003</v>
      </c>
      <c r="AH30">
        <v>70.172700000000006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</v>
      </c>
      <c r="AO30">
        <v>28.812000000000001</v>
      </c>
      <c r="AP30">
        <v>11.529</v>
      </c>
      <c r="AQ30">
        <v>31.122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73.899999999999991</v>
      </c>
      <c r="BA30">
        <f t="shared" si="1"/>
        <v>2066.1316320000001</v>
      </c>
      <c r="BB30">
        <v>27</v>
      </c>
      <c r="BD30">
        <v>14.7</v>
      </c>
      <c r="BE30">
        <v>8.67</v>
      </c>
      <c r="BF30">
        <v>1.87</v>
      </c>
      <c r="BG30">
        <v>0</v>
      </c>
      <c r="BH30">
        <v>6.94</v>
      </c>
      <c r="BI30">
        <v>8.15</v>
      </c>
      <c r="BJ30">
        <v>4.24</v>
      </c>
      <c r="BK30">
        <v>3.23</v>
      </c>
      <c r="BL30">
        <v>1.1499999999999999</v>
      </c>
      <c r="BM30">
        <v>0</v>
      </c>
      <c r="BN30">
        <v>0</v>
      </c>
      <c r="BO30">
        <v>16.420000000000002</v>
      </c>
      <c r="BP30">
        <v>4.46</v>
      </c>
      <c r="BQ30">
        <v>0</v>
      </c>
      <c r="BR30">
        <v>3.86</v>
      </c>
      <c r="BS30">
        <v>0.21</v>
      </c>
      <c r="BT30">
        <v>0</v>
      </c>
      <c r="BU30">
        <v>0</v>
      </c>
      <c r="BV30">
        <v>0</v>
      </c>
      <c r="BW30">
        <f t="shared" si="2"/>
        <v>73.899999999999991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185.78540000000001</v>
      </c>
      <c r="L31">
        <v>372.71</v>
      </c>
      <c r="M31">
        <v>92</v>
      </c>
      <c r="N31">
        <v>118.125</v>
      </c>
      <c r="O31">
        <v>123.66562500000001</v>
      </c>
      <c r="P31">
        <v>89.25</v>
      </c>
      <c r="Q31">
        <v>0</v>
      </c>
      <c r="R31">
        <v>22.734508999999999</v>
      </c>
      <c r="S31">
        <v>14.17127</v>
      </c>
      <c r="T31">
        <v>0</v>
      </c>
      <c r="U31">
        <v>348.97500000000002</v>
      </c>
      <c r="V31">
        <v>9.1045999999999996</v>
      </c>
      <c r="W31">
        <v>34.164499999999997</v>
      </c>
      <c r="X31">
        <v>117.26090000000001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40.584000000000003</v>
      </c>
      <c r="AH31">
        <v>70.172700000000006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</v>
      </c>
      <c r="AO31">
        <v>28.812000000000001</v>
      </c>
      <c r="AP31">
        <v>11.529</v>
      </c>
      <c r="AQ31">
        <v>31.122</v>
      </c>
      <c r="AR31">
        <v>8.8320000000000007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73.699999999999989</v>
      </c>
      <c r="BA31">
        <f t="shared" si="1"/>
        <v>2075.8491079999999</v>
      </c>
      <c r="BB31">
        <v>28</v>
      </c>
      <c r="BD31">
        <v>14.7</v>
      </c>
      <c r="BE31">
        <v>8.67</v>
      </c>
      <c r="BF31">
        <v>1.76</v>
      </c>
      <c r="BG31">
        <v>0</v>
      </c>
      <c r="BH31">
        <v>6.94</v>
      </c>
      <c r="BI31">
        <v>8.15</v>
      </c>
      <c r="BJ31">
        <v>4.24</v>
      </c>
      <c r="BK31">
        <v>3.17</v>
      </c>
      <c r="BL31">
        <v>1.1200000000000001</v>
      </c>
      <c r="BM31">
        <v>0</v>
      </c>
      <c r="BN31">
        <v>0</v>
      </c>
      <c r="BO31">
        <v>16.420000000000002</v>
      </c>
      <c r="BP31">
        <v>4.46</v>
      </c>
      <c r="BQ31">
        <v>0</v>
      </c>
      <c r="BR31">
        <v>3.86</v>
      </c>
      <c r="BS31">
        <v>0.21</v>
      </c>
      <c r="BT31">
        <v>0</v>
      </c>
      <c r="BU31">
        <v>0</v>
      </c>
      <c r="BV31">
        <v>0</v>
      </c>
      <c r="BW31">
        <f t="shared" si="2"/>
        <v>73.699999999999989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185.78540000000001</v>
      </c>
      <c r="L32">
        <v>372.71</v>
      </c>
      <c r="M32">
        <v>92</v>
      </c>
      <c r="N32">
        <v>118.125</v>
      </c>
      <c r="O32">
        <v>123.66562500000001</v>
      </c>
      <c r="P32">
        <v>89.25</v>
      </c>
      <c r="Q32">
        <v>0</v>
      </c>
      <c r="R32">
        <v>22.734508999999999</v>
      </c>
      <c r="S32">
        <v>14.17127</v>
      </c>
      <c r="T32">
        <v>0</v>
      </c>
      <c r="U32">
        <v>348.97500000000002</v>
      </c>
      <c r="V32">
        <v>9.1045999999999996</v>
      </c>
      <c r="W32">
        <v>34.164499999999997</v>
      </c>
      <c r="X32">
        <v>117.26090000000001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40.584000000000003</v>
      </c>
      <c r="AH32">
        <v>70.172700000000006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</v>
      </c>
      <c r="AO32">
        <v>28.812000000000001</v>
      </c>
      <c r="AP32">
        <v>11.529</v>
      </c>
      <c r="AQ32">
        <v>31.122</v>
      </c>
      <c r="AR32">
        <v>8.8320000000000007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73.809999999999988</v>
      </c>
      <c r="BA32">
        <f t="shared" si="1"/>
        <v>2075.959108</v>
      </c>
      <c r="BB32">
        <v>29</v>
      </c>
      <c r="BD32">
        <v>14.7</v>
      </c>
      <c r="BE32">
        <v>8.67</v>
      </c>
      <c r="BF32">
        <v>1.87</v>
      </c>
      <c r="BG32">
        <v>0</v>
      </c>
      <c r="BH32">
        <v>6.94</v>
      </c>
      <c r="BI32">
        <v>8.15</v>
      </c>
      <c r="BJ32">
        <v>4.24</v>
      </c>
      <c r="BK32">
        <v>3.17</v>
      </c>
      <c r="BL32">
        <v>1.1200000000000001</v>
      </c>
      <c r="BM32">
        <v>0</v>
      </c>
      <c r="BN32">
        <v>0</v>
      </c>
      <c r="BO32">
        <v>16.420000000000002</v>
      </c>
      <c r="BP32">
        <v>4.46</v>
      </c>
      <c r="BQ32">
        <v>0</v>
      </c>
      <c r="BR32">
        <v>3.86</v>
      </c>
      <c r="BS32">
        <v>0.21</v>
      </c>
      <c r="BT32">
        <v>0</v>
      </c>
      <c r="BU32">
        <v>0</v>
      </c>
      <c r="BV32">
        <v>0</v>
      </c>
      <c r="BW32">
        <f t="shared" si="2"/>
        <v>73.809999999999988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185.78540000000001</v>
      </c>
      <c r="L33">
        <v>350.505335</v>
      </c>
      <c r="M33">
        <v>92</v>
      </c>
      <c r="N33">
        <v>118.125</v>
      </c>
      <c r="O33">
        <v>123.66562500000001</v>
      </c>
      <c r="P33">
        <v>89.25</v>
      </c>
      <c r="Q33">
        <v>0</v>
      </c>
      <c r="R33">
        <v>22.634260000000001</v>
      </c>
      <c r="S33">
        <v>14.09238</v>
      </c>
      <c r="T33">
        <v>0</v>
      </c>
      <c r="U33">
        <v>348.97500000000002</v>
      </c>
      <c r="V33">
        <v>9.1045999999999996</v>
      </c>
      <c r="W33">
        <v>34.164499999999997</v>
      </c>
      <c r="X33">
        <v>117.26090000000001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40.584000000000003</v>
      </c>
      <c r="AH33">
        <v>66.763499999999993</v>
      </c>
      <c r="AI33">
        <v>6.3650000000000002</v>
      </c>
      <c r="AJ33">
        <v>0</v>
      </c>
      <c r="AK33">
        <v>50.76</v>
      </c>
      <c r="AL33">
        <v>11.62</v>
      </c>
      <c r="AM33">
        <v>10.557359999999999</v>
      </c>
      <c r="AN33">
        <v>0</v>
      </c>
      <c r="AO33">
        <v>28.812000000000001</v>
      </c>
      <c r="AP33">
        <v>11.529</v>
      </c>
      <c r="AQ33">
        <v>15.561</v>
      </c>
      <c r="AR33">
        <v>8.8320000000000007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73.809999999999988</v>
      </c>
      <c r="BA33">
        <f t="shared" si="1"/>
        <v>1968.8281439999996</v>
      </c>
      <c r="BB33">
        <v>30</v>
      </c>
      <c r="BD33">
        <v>14.7</v>
      </c>
      <c r="BE33">
        <v>8.67</v>
      </c>
      <c r="BF33">
        <v>1.87</v>
      </c>
      <c r="BG33">
        <v>0</v>
      </c>
      <c r="BH33">
        <v>6.94</v>
      </c>
      <c r="BI33">
        <v>8.15</v>
      </c>
      <c r="BJ33">
        <v>4.24</v>
      </c>
      <c r="BK33">
        <v>3.17</v>
      </c>
      <c r="BL33">
        <v>1.1200000000000001</v>
      </c>
      <c r="BM33">
        <v>0</v>
      </c>
      <c r="BN33">
        <v>0</v>
      </c>
      <c r="BO33">
        <v>16.420000000000002</v>
      </c>
      <c r="BP33">
        <v>4.46</v>
      </c>
      <c r="BQ33">
        <v>0</v>
      </c>
      <c r="BR33">
        <v>3.86</v>
      </c>
      <c r="BS33">
        <v>0.21</v>
      </c>
      <c r="BT33">
        <v>0</v>
      </c>
      <c r="BU33">
        <v>0</v>
      </c>
      <c r="BV33">
        <v>0</v>
      </c>
      <c r="BW33">
        <f t="shared" si="2"/>
        <v>73.809999999999988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185.78540000000001</v>
      </c>
      <c r="L34">
        <v>350.505335</v>
      </c>
      <c r="M34">
        <v>92</v>
      </c>
      <c r="N34">
        <v>118.125</v>
      </c>
      <c r="O34">
        <v>123.66562500000001</v>
      </c>
      <c r="P34">
        <v>89.25</v>
      </c>
      <c r="Q34">
        <v>0</v>
      </c>
      <c r="R34">
        <v>22.634260000000001</v>
      </c>
      <c r="S34">
        <v>14.09238</v>
      </c>
      <c r="T34">
        <v>0</v>
      </c>
      <c r="U34">
        <v>348.97500000000002</v>
      </c>
      <c r="V34">
        <v>9.1045999999999996</v>
      </c>
      <c r="W34">
        <v>34.164499999999997</v>
      </c>
      <c r="X34">
        <v>117.26090000000001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40.584000000000003</v>
      </c>
      <c r="AH34">
        <v>66.290000000000006</v>
      </c>
      <c r="AI34">
        <v>2.5459999999999998</v>
      </c>
      <c r="AJ34">
        <v>0</v>
      </c>
      <c r="AK34">
        <v>50.76</v>
      </c>
      <c r="AL34">
        <v>11.62</v>
      </c>
      <c r="AM34">
        <v>5.2786799999999996</v>
      </c>
      <c r="AN34">
        <v>0</v>
      </c>
      <c r="AO34">
        <v>28.812000000000001</v>
      </c>
      <c r="AP34">
        <v>11.529</v>
      </c>
      <c r="AQ34">
        <v>0</v>
      </c>
      <c r="AR34">
        <v>8.8320000000000007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73.809999999999988</v>
      </c>
      <c r="BA34">
        <f t="shared" si="1"/>
        <v>1943.4393639999996</v>
      </c>
      <c r="BB34">
        <v>31</v>
      </c>
      <c r="BD34">
        <v>14.7</v>
      </c>
      <c r="BE34">
        <v>8.67</v>
      </c>
      <c r="BF34">
        <v>1.87</v>
      </c>
      <c r="BG34">
        <v>0</v>
      </c>
      <c r="BH34">
        <v>6.94</v>
      </c>
      <c r="BI34">
        <v>8.15</v>
      </c>
      <c r="BJ34">
        <v>4.24</v>
      </c>
      <c r="BK34">
        <v>3.17</v>
      </c>
      <c r="BL34">
        <v>1.1200000000000001</v>
      </c>
      <c r="BM34">
        <v>0</v>
      </c>
      <c r="BN34">
        <v>0</v>
      </c>
      <c r="BO34">
        <v>16.420000000000002</v>
      </c>
      <c r="BP34">
        <v>4.46</v>
      </c>
      <c r="BQ34">
        <v>0</v>
      </c>
      <c r="BR34">
        <v>3.86</v>
      </c>
      <c r="BS34">
        <v>0.21</v>
      </c>
      <c r="BT34">
        <v>0</v>
      </c>
      <c r="BU34">
        <v>0</v>
      </c>
      <c r="BV34">
        <v>0</v>
      </c>
      <c r="BW34">
        <f t="shared" si="2"/>
        <v>73.809999999999988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349.14654000000002</v>
      </c>
      <c r="M35">
        <v>92</v>
      </c>
      <c r="N35">
        <v>118.125</v>
      </c>
      <c r="O35">
        <v>123.66562500000001</v>
      </c>
      <c r="P35">
        <v>89.25</v>
      </c>
      <c r="Q35">
        <v>0</v>
      </c>
      <c r="R35">
        <v>22.706688</v>
      </c>
      <c r="S35">
        <v>14.159364</v>
      </c>
      <c r="T35">
        <v>0</v>
      </c>
      <c r="U35">
        <v>348.97500000000002</v>
      </c>
      <c r="V35">
        <v>9.1045999999999996</v>
      </c>
      <c r="W35">
        <v>39.218899999999998</v>
      </c>
      <c r="X35">
        <v>126.2308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40.584000000000003</v>
      </c>
      <c r="AH35">
        <v>66.290000000000006</v>
      </c>
      <c r="AI35">
        <v>2.5459999999999998</v>
      </c>
      <c r="AJ35">
        <v>0</v>
      </c>
      <c r="AK35">
        <v>50.76</v>
      </c>
      <c r="AL35">
        <v>34.86</v>
      </c>
      <c r="AM35">
        <v>0</v>
      </c>
      <c r="AN35">
        <v>0</v>
      </c>
      <c r="AO35">
        <v>28.812000000000001</v>
      </c>
      <c r="AP35">
        <v>11.529</v>
      </c>
      <c r="AQ35">
        <v>0</v>
      </c>
      <c r="AR35">
        <v>52.991999999999997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73.829999999999984</v>
      </c>
      <c r="BA35">
        <f t="shared" si="1"/>
        <v>2018.3856009999995</v>
      </c>
      <c r="BB35">
        <v>32</v>
      </c>
      <c r="BD35">
        <v>14.7</v>
      </c>
      <c r="BE35">
        <v>8.67</v>
      </c>
      <c r="BF35">
        <v>1.82</v>
      </c>
      <c r="BG35">
        <v>0</v>
      </c>
      <c r="BH35">
        <v>6.94</v>
      </c>
      <c r="BI35">
        <v>8.15</v>
      </c>
      <c r="BJ35">
        <v>4.24</v>
      </c>
      <c r="BK35">
        <v>3.24</v>
      </c>
      <c r="BL35">
        <v>1.1200000000000001</v>
      </c>
      <c r="BM35">
        <v>0</v>
      </c>
      <c r="BN35">
        <v>0</v>
      </c>
      <c r="BO35">
        <v>16.420000000000002</v>
      </c>
      <c r="BP35">
        <v>4.46</v>
      </c>
      <c r="BQ35">
        <v>0</v>
      </c>
      <c r="BR35">
        <v>3.86</v>
      </c>
      <c r="BS35">
        <v>0.21</v>
      </c>
      <c r="BT35">
        <v>0</v>
      </c>
      <c r="BU35">
        <v>0</v>
      </c>
      <c r="BV35">
        <v>0</v>
      </c>
      <c r="BW35">
        <f t="shared" si="2"/>
        <v>73.829999999999984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349.14654000000002</v>
      </c>
      <c r="M36">
        <v>92</v>
      </c>
      <c r="N36">
        <v>118.125</v>
      </c>
      <c r="O36">
        <v>123.66562500000001</v>
      </c>
      <c r="P36">
        <v>89.25</v>
      </c>
      <c r="Q36">
        <v>0</v>
      </c>
      <c r="R36">
        <v>22.706688</v>
      </c>
      <c r="S36">
        <v>14.159364</v>
      </c>
      <c r="T36">
        <v>0</v>
      </c>
      <c r="U36">
        <v>348.97500000000002</v>
      </c>
      <c r="V36">
        <v>9.1045999999999996</v>
      </c>
      <c r="W36">
        <v>39.218899999999998</v>
      </c>
      <c r="X36">
        <v>126.2308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40.584000000000003</v>
      </c>
      <c r="AH36">
        <v>46.781799999999997</v>
      </c>
      <c r="AI36">
        <v>2.5459999999999998</v>
      </c>
      <c r="AJ36">
        <v>0</v>
      </c>
      <c r="AK36">
        <v>50.76</v>
      </c>
      <c r="AL36">
        <v>75.53</v>
      </c>
      <c r="AM36">
        <v>0</v>
      </c>
      <c r="AN36">
        <v>0</v>
      </c>
      <c r="AO36">
        <v>28.812000000000001</v>
      </c>
      <c r="AP36">
        <v>11.529</v>
      </c>
      <c r="AQ36">
        <v>0</v>
      </c>
      <c r="AR36">
        <v>52.991999999999997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73.829999999999984</v>
      </c>
      <c r="BA36">
        <f t="shared" si="1"/>
        <v>2039.5474009999996</v>
      </c>
      <c r="BB36">
        <v>33</v>
      </c>
      <c r="BD36">
        <v>14.7</v>
      </c>
      <c r="BE36">
        <v>8.67</v>
      </c>
      <c r="BF36">
        <v>1.82</v>
      </c>
      <c r="BG36">
        <v>0</v>
      </c>
      <c r="BH36">
        <v>6.94</v>
      </c>
      <c r="BI36">
        <v>8.15</v>
      </c>
      <c r="BJ36">
        <v>4.24</v>
      </c>
      <c r="BK36">
        <v>3.24</v>
      </c>
      <c r="BL36">
        <v>1.1200000000000001</v>
      </c>
      <c r="BM36">
        <v>0</v>
      </c>
      <c r="BN36">
        <v>0</v>
      </c>
      <c r="BO36">
        <v>16.420000000000002</v>
      </c>
      <c r="BP36">
        <v>4.46</v>
      </c>
      <c r="BQ36">
        <v>0</v>
      </c>
      <c r="BR36">
        <v>3.86</v>
      </c>
      <c r="BS36">
        <v>0.21</v>
      </c>
      <c r="BT36">
        <v>0</v>
      </c>
      <c r="BU36">
        <v>0</v>
      </c>
      <c r="BV36">
        <v>0</v>
      </c>
      <c r="BW36">
        <f t="shared" si="2"/>
        <v>73.829999999999984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349.14654000000002</v>
      </c>
      <c r="M37">
        <v>92</v>
      </c>
      <c r="N37">
        <v>118.125</v>
      </c>
      <c r="O37">
        <v>123.66562500000001</v>
      </c>
      <c r="P37">
        <v>89.25</v>
      </c>
      <c r="Q37">
        <v>0</v>
      </c>
      <c r="R37">
        <v>23.146504</v>
      </c>
      <c r="S37">
        <v>14.433808000000001</v>
      </c>
      <c r="T37">
        <v>0</v>
      </c>
      <c r="U37">
        <v>348.97500000000002</v>
      </c>
      <c r="V37">
        <v>9.1045999999999996</v>
      </c>
      <c r="W37">
        <v>39.218899999999998</v>
      </c>
      <c r="X37">
        <v>126.2308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40.584000000000003</v>
      </c>
      <c r="AH37">
        <v>46.781799999999997</v>
      </c>
      <c r="AI37">
        <v>2.5459999999999998</v>
      </c>
      <c r="AJ37">
        <v>0</v>
      </c>
      <c r="AK37">
        <v>50.76</v>
      </c>
      <c r="AL37">
        <v>75.53</v>
      </c>
      <c r="AM37">
        <v>0</v>
      </c>
      <c r="AN37">
        <v>0</v>
      </c>
      <c r="AO37">
        <v>28.812000000000001</v>
      </c>
      <c r="AP37">
        <v>11.529</v>
      </c>
      <c r="AQ37">
        <v>0</v>
      </c>
      <c r="AR37">
        <v>4.4160000000000004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73.829999999999984</v>
      </c>
      <c r="BA37">
        <f t="shared" si="1"/>
        <v>1992.1988609999996</v>
      </c>
      <c r="BB37">
        <v>34</v>
      </c>
      <c r="BD37">
        <v>14.7</v>
      </c>
      <c r="BE37">
        <v>8.67</v>
      </c>
      <c r="BF37">
        <v>1.82</v>
      </c>
      <c r="BG37">
        <v>0</v>
      </c>
      <c r="BH37">
        <v>6.94</v>
      </c>
      <c r="BI37">
        <v>8.15</v>
      </c>
      <c r="BJ37">
        <v>4.24</v>
      </c>
      <c r="BK37">
        <v>3.24</v>
      </c>
      <c r="BL37">
        <v>1.1200000000000001</v>
      </c>
      <c r="BM37">
        <v>0</v>
      </c>
      <c r="BN37">
        <v>0</v>
      </c>
      <c r="BO37">
        <v>16.420000000000002</v>
      </c>
      <c r="BP37">
        <v>4.46</v>
      </c>
      <c r="BQ37">
        <v>0</v>
      </c>
      <c r="BR37">
        <v>3.86</v>
      </c>
      <c r="BS37">
        <v>0.21</v>
      </c>
      <c r="BT37">
        <v>0</v>
      </c>
      <c r="BU37">
        <v>0</v>
      </c>
      <c r="BV37">
        <v>0</v>
      </c>
      <c r="BW37">
        <f t="shared" si="2"/>
        <v>73.829999999999984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349.14654000000002</v>
      </c>
      <c r="M38">
        <v>92</v>
      </c>
      <c r="N38">
        <v>118.125</v>
      </c>
      <c r="O38">
        <v>123.66562500000001</v>
      </c>
      <c r="P38">
        <v>89.25</v>
      </c>
      <c r="Q38">
        <v>0</v>
      </c>
      <c r="R38">
        <v>23.146504</v>
      </c>
      <c r="S38">
        <v>14.433808000000001</v>
      </c>
      <c r="T38">
        <v>0</v>
      </c>
      <c r="U38">
        <v>348.97500000000002</v>
      </c>
      <c r="V38">
        <v>9.1045999999999996</v>
      </c>
      <c r="W38">
        <v>39.218899999999998</v>
      </c>
      <c r="X38">
        <v>126.2308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40.584000000000003</v>
      </c>
      <c r="AH38">
        <v>46.781799999999997</v>
      </c>
      <c r="AI38">
        <v>0</v>
      </c>
      <c r="AJ38">
        <v>0</v>
      </c>
      <c r="AK38">
        <v>50.76</v>
      </c>
      <c r="AL38">
        <v>75.53</v>
      </c>
      <c r="AM38">
        <v>0</v>
      </c>
      <c r="AN38">
        <v>0</v>
      </c>
      <c r="AO38">
        <v>28.812000000000001</v>
      </c>
      <c r="AP38">
        <v>11.529</v>
      </c>
      <c r="AQ38">
        <v>0</v>
      </c>
      <c r="AR38">
        <v>4.4160000000000004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73.829999999999984</v>
      </c>
      <c r="BA38">
        <f t="shared" si="1"/>
        <v>1994.5282609999995</v>
      </c>
      <c r="BB38">
        <v>35</v>
      </c>
      <c r="BD38">
        <v>14.7</v>
      </c>
      <c r="BE38">
        <v>8.67</v>
      </c>
      <c r="BF38">
        <v>1.82</v>
      </c>
      <c r="BG38">
        <v>0</v>
      </c>
      <c r="BH38">
        <v>6.94</v>
      </c>
      <c r="BI38">
        <v>8.15</v>
      </c>
      <c r="BJ38">
        <v>4.24</v>
      </c>
      <c r="BK38">
        <v>3.24</v>
      </c>
      <c r="BL38">
        <v>1.1200000000000001</v>
      </c>
      <c r="BM38">
        <v>0</v>
      </c>
      <c r="BN38">
        <v>0</v>
      </c>
      <c r="BO38">
        <v>16.420000000000002</v>
      </c>
      <c r="BP38">
        <v>4.46</v>
      </c>
      <c r="BQ38">
        <v>0</v>
      </c>
      <c r="BR38">
        <v>3.86</v>
      </c>
      <c r="BS38">
        <v>0.21</v>
      </c>
      <c r="BT38">
        <v>0</v>
      </c>
      <c r="BU38">
        <v>0</v>
      </c>
      <c r="BV38">
        <v>0</v>
      </c>
      <c r="BW38">
        <f t="shared" si="2"/>
        <v>73.829999999999984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399.68239999999997</v>
      </c>
      <c r="M39">
        <v>92</v>
      </c>
      <c r="N39">
        <v>118.125</v>
      </c>
      <c r="O39">
        <v>123.66562500000001</v>
      </c>
      <c r="P39">
        <v>89.25</v>
      </c>
      <c r="Q39">
        <v>0</v>
      </c>
      <c r="R39">
        <v>23.146504</v>
      </c>
      <c r="S39">
        <v>14.433808000000001</v>
      </c>
      <c r="T39">
        <v>0</v>
      </c>
      <c r="U39">
        <v>348.97500000000002</v>
      </c>
      <c r="V39">
        <v>9.1045999999999996</v>
      </c>
      <c r="W39">
        <v>39.218899999999998</v>
      </c>
      <c r="X39">
        <v>126.2308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40.584000000000003</v>
      </c>
      <c r="AH39">
        <v>46.781799999999997</v>
      </c>
      <c r="AI39">
        <v>0</v>
      </c>
      <c r="AJ39">
        <v>0</v>
      </c>
      <c r="AK39">
        <v>50.76</v>
      </c>
      <c r="AL39">
        <v>75.53</v>
      </c>
      <c r="AM39">
        <v>0</v>
      </c>
      <c r="AN39">
        <v>0</v>
      </c>
      <c r="AO39">
        <v>28.812000000000001</v>
      </c>
      <c r="AP39">
        <v>11.529</v>
      </c>
      <c r="AQ39">
        <v>0</v>
      </c>
      <c r="AR39">
        <v>4.4160000000000004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74.22999999999999</v>
      </c>
      <c r="BA39">
        <f t="shared" si="1"/>
        <v>2045.4641209999995</v>
      </c>
      <c r="BB39">
        <v>36</v>
      </c>
      <c r="BD39">
        <v>14.7</v>
      </c>
      <c r="BE39">
        <v>8.67</v>
      </c>
      <c r="BF39">
        <v>1.82</v>
      </c>
      <c r="BG39">
        <v>0</v>
      </c>
      <c r="BH39">
        <v>6.94</v>
      </c>
      <c r="BI39">
        <v>8.15</v>
      </c>
      <c r="BJ39">
        <v>4.24</v>
      </c>
      <c r="BK39">
        <v>3.56</v>
      </c>
      <c r="BL39">
        <v>1.2</v>
      </c>
      <c r="BM39">
        <v>0</v>
      </c>
      <c r="BN39">
        <v>0</v>
      </c>
      <c r="BO39">
        <v>16.420000000000002</v>
      </c>
      <c r="BP39">
        <v>4.46</v>
      </c>
      <c r="BQ39">
        <v>0</v>
      </c>
      <c r="BR39">
        <v>3.86</v>
      </c>
      <c r="BS39">
        <v>0.21</v>
      </c>
      <c r="BT39">
        <v>0</v>
      </c>
      <c r="BU39">
        <v>0</v>
      </c>
      <c r="BV39">
        <v>0</v>
      </c>
      <c r="BW39">
        <f t="shared" si="2"/>
        <v>74.22999999999999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399.68239999999997</v>
      </c>
      <c r="M40">
        <v>92</v>
      </c>
      <c r="N40">
        <v>118.125</v>
      </c>
      <c r="O40">
        <v>123.66562500000001</v>
      </c>
      <c r="P40">
        <v>89.25</v>
      </c>
      <c r="Q40">
        <v>0</v>
      </c>
      <c r="R40">
        <v>23.146504</v>
      </c>
      <c r="S40">
        <v>14.433808000000001</v>
      </c>
      <c r="T40">
        <v>0</v>
      </c>
      <c r="U40">
        <v>348.97500000000002</v>
      </c>
      <c r="V40">
        <v>9.1045999999999996</v>
      </c>
      <c r="W40">
        <v>39.218899999999998</v>
      </c>
      <c r="X40">
        <v>126.2308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40.584000000000003</v>
      </c>
      <c r="AH40">
        <v>46.781799999999997</v>
      </c>
      <c r="AI40">
        <v>0</v>
      </c>
      <c r="AJ40">
        <v>0</v>
      </c>
      <c r="AK40">
        <v>50.76</v>
      </c>
      <c r="AL40">
        <v>75.53</v>
      </c>
      <c r="AM40">
        <v>0</v>
      </c>
      <c r="AN40">
        <v>0</v>
      </c>
      <c r="AO40">
        <v>28.812000000000001</v>
      </c>
      <c r="AP40">
        <v>11.529</v>
      </c>
      <c r="AQ40">
        <v>0</v>
      </c>
      <c r="AR40">
        <v>4.4160000000000004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74.22999999999999</v>
      </c>
      <c r="BA40">
        <f t="shared" si="1"/>
        <v>2045.4641209999995</v>
      </c>
      <c r="BB40">
        <v>37</v>
      </c>
      <c r="BD40">
        <v>14.7</v>
      </c>
      <c r="BE40">
        <v>8.67</v>
      </c>
      <c r="BF40">
        <v>1.82</v>
      </c>
      <c r="BG40">
        <v>0</v>
      </c>
      <c r="BH40">
        <v>6.94</v>
      </c>
      <c r="BI40">
        <v>8.15</v>
      </c>
      <c r="BJ40">
        <v>4.24</v>
      </c>
      <c r="BK40">
        <v>3.56</v>
      </c>
      <c r="BL40">
        <v>1.2</v>
      </c>
      <c r="BM40">
        <v>0</v>
      </c>
      <c r="BN40">
        <v>0</v>
      </c>
      <c r="BO40">
        <v>16.420000000000002</v>
      </c>
      <c r="BP40">
        <v>4.46</v>
      </c>
      <c r="BQ40">
        <v>0</v>
      </c>
      <c r="BR40">
        <v>3.86</v>
      </c>
      <c r="BS40">
        <v>0.21</v>
      </c>
      <c r="BT40">
        <v>0</v>
      </c>
      <c r="BU40">
        <v>0</v>
      </c>
      <c r="BV40">
        <v>0</v>
      </c>
      <c r="BW40">
        <f t="shared" si="2"/>
        <v>74.22999999999999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349.14654000000002</v>
      </c>
      <c r="M41">
        <v>92</v>
      </c>
      <c r="N41">
        <v>118.125</v>
      </c>
      <c r="O41">
        <v>123.66562500000001</v>
      </c>
      <c r="P41">
        <v>88.125</v>
      </c>
      <c r="Q41">
        <v>0</v>
      </c>
      <c r="R41">
        <v>23.146504</v>
      </c>
      <c r="S41">
        <v>14.433808000000001</v>
      </c>
      <c r="T41">
        <v>0</v>
      </c>
      <c r="U41">
        <v>348.97500000000002</v>
      </c>
      <c r="V41">
        <v>9.1045999999999996</v>
      </c>
      <c r="W41">
        <v>39.218899999999998</v>
      </c>
      <c r="X41">
        <v>126.2308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40.584000000000003</v>
      </c>
      <c r="AH41">
        <v>46.781799999999997</v>
      </c>
      <c r="AI41">
        <v>0</v>
      </c>
      <c r="AJ41">
        <v>0</v>
      </c>
      <c r="AK41">
        <v>50.76</v>
      </c>
      <c r="AL41">
        <v>75.53</v>
      </c>
      <c r="AM41">
        <v>0</v>
      </c>
      <c r="AN41">
        <v>0</v>
      </c>
      <c r="AO41">
        <v>28.812000000000001</v>
      </c>
      <c r="AP41">
        <v>11.529</v>
      </c>
      <c r="AQ41">
        <v>0</v>
      </c>
      <c r="AR41">
        <v>4.4160000000000004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74.22999999999999</v>
      </c>
      <c r="BA41">
        <f t="shared" si="1"/>
        <v>1993.8032609999996</v>
      </c>
      <c r="BB41">
        <v>38</v>
      </c>
      <c r="BD41">
        <v>14.7</v>
      </c>
      <c r="BE41">
        <v>8.67</v>
      </c>
      <c r="BF41">
        <v>1.82</v>
      </c>
      <c r="BG41">
        <v>0</v>
      </c>
      <c r="BH41">
        <v>6.94</v>
      </c>
      <c r="BI41">
        <v>8.15</v>
      </c>
      <c r="BJ41">
        <v>4.24</v>
      </c>
      <c r="BK41">
        <v>3.56</v>
      </c>
      <c r="BL41">
        <v>1.2</v>
      </c>
      <c r="BM41">
        <v>0</v>
      </c>
      <c r="BN41">
        <v>0</v>
      </c>
      <c r="BO41">
        <v>16.420000000000002</v>
      </c>
      <c r="BP41">
        <v>4.46</v>
      </c>
      <c r="BQ41">
        <v>0</v>
      </c>
      <c r="BR41">
        <v>3.86</v>
      </c>
      <c r="BS41">
        <v>0.21</v>
      </c>
      <c r="BT41">
        <v>0</v>
      </c>
      <c r="BU41">
        <v>0</v>
      </c>
      <c r="BV41">
        <v>0</v>
      </c>
      <c r="BW41">
        <f t="shared" si="2"/>
        <v>74.22999999999999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349.14654000000002</v>
      </c>
      <c r="M42">
        <v>92</v>
      </c>
      <c r="N42">
        <v>118.125</v>
      </c>
      <c r="O42">
        <v>123.66562500000001</v>
      </c>
      <c r="P42">
        <v>88.125</v>
      </c>
      <c r="Q42">
        <v>0</v>
      </c>
      <c r="R42">
        <v>22.706688</v>
      </c>
      <c r="S42">
        <v>14.159364</v>
      </c>
      <c r="T42">
        <v>0</v>
      </c>
      <c r="U42">
        <v>348.97500000000002</v>
      </c>
      <c r="V42">
        <v>9.1045999999999996</v>
      </c>
      <c r="W42">
        <v>39.218899999999998</v>
      </c>
      <c r="X42">
        <v>126.2308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40.584000000000003</v>
      </c>
      <c r="AH42">
        <v>46.781799999999997</v>
      </c>
      <c r="AI42">
        <v>0</v>
      </c>
      <c r="AJ42">
        <v>0</v>
      </c>
      <c r="AK42">
        <v>50.76</v>
      </c>
      <c r="AL42">
        <v>34.86</v>
      </c>
      <c r="AM42">
        <v>0</v>
      </c>
      <c r="AN42">
        <v>0</v>
      </c>
      <c r="AO42">
        <v>28.812000000000001</v>
      </c>
      <c r="AP42">
        <v>11.529</v>
      </c>
      <c r="AQ42">
        <v>0</v>
      </c>
      <c r="AR42">
        <v>4.4160000000000004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74.33</v>
      </c>
      <c r="BA42">
        <f t="shared" si="1"/>
        <v>1952.5190009999994</v>
      </c>
      <c r="BB42">
        <v>39</v>
      </c>
      <c r="BD42">
        <v>14.7</v>
      </c>
      <c r="BE42">
        <v>8.67</v>
      </c>
      <c r="BF42">
        <v>1.82</v>
      </c>
      <c r="BG42">
        <v>0</v>
      </c>
      <c r="BH42">
        <v>6.94</v>
      </c>
      <c r="BI42">
        <v>8.15</v>
      </c>
      <c r="BJ42">
        <v>4.24</v>
      </c>
      <c r="BK42">
        <v>3.62</v>
      </c>
      <c r="BL42">
        <v>1.22</v>
      </c>
      <c r="BM42">
        <v>0</v>
      </c>
      <c r="BN42">
        <v>0</v>
      </c>
      <c r="BO42">
        <v>16.420000000000002</v>
      </c>
      <c r="BP42">
        <v>4.46</v>
      </c>
      <c r="BQ42">
        <v>0</v>
      </c>
      <c r="BR42">
        <v>3.86</v>
      </c>
      <c r="BS42">
        <v>0.23</v>
      </c>
      <c r="BT42">
        <v>0</v>
      </c>
      <c r="BU42">
        <v>0</v>
      </c>
      <c r="BV42">
        <v>0</v>
      </c>
      <c r="BW42">
        <f t="shared" si="2"/>
        <v>74.33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349.14654000000002</v>
      </c>
      <c r="M43">
        <v>92</v>
      </c>
      <c r="N43">
        <v>118.125</v>
      </c>
      <c r="O43">
        <v>123.66562500000001</v>
      </c>
      <c r="P43">
        <v>88.125</v>
      </c>
      <c r="Q43">
        <v>0</v>
      </c>
      <c r="R43">
        <v>23.146504</v>
      </c>
      <c r="S43">
        <v>14.433808000000001</v>
      </c>
      <c r="T43">
        <v>0</v>
      </c>
      <c r="U43">
        <v>348.97500000000002</v>
      </c>
      <c r="V43">
        <v>15.1046</v>
      </c>
      <c r="W43">
        <v>39.218899999999998</v>
      </c>
      <c r="X43">
        <v>126.2308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40.584000000000003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28.812000000000001</v>
      </c>
      <c r="AP43">
        <v>11.529</v>
      </c>
      <c r="AQ43">
        <v>0</v>
      </c>
      <c r="AR43">
        <v>4.4160000000000004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74.349999999999994</v>
      </c>
      <c r="BA43">
        <f t="shared" si="1"/>
        <v>1947.6332609999995</v>
      </c>
      <c r="BB43">
        <v>40</v>
      </c>
      <c r="BD43">
        <v>14.7</v>
      </c>
      <c r="BE43">
        <v>8.67</v>
      </c>
      <c r="BF43">
        <v>1.82</v>
      </c>
      <c r="BG43">
        <v>0</v>
      </c>
      <c r="BH43">
        <v>6.94</v>
      </c>
      <c r="BI43">
        <v>8.15</v>
      </c>
      <c r="BJ43">
        <v>4.24</v>
      </c>
      <c r="BK43">
        <v>3.62</v>
      </c>
      <c r="BL43">
        <v>1.22</v>
      </c>
      <c r="BM43">
        <v>0</v>
      </c>
      <c r="BN43">
        <v>0</v>
      </c>
      <c r="BO43">
        <v>16.420000000000002</v>
      </c>
      <c r="BP43">
        <v>4.46</v>
      </c>
      <c r="BQ43">
        <v>0</v>
      </c>
      <c r="BR43">
        <v>3.86</v>
      </c>
      <c r="BS43">
        <v>0.25</v>
      </c>
      <c r="BT43">
        <v>0</v>
      </c>
      <c r="BU43">
        <v>0</v>
      </c>
      <c r="BV43">
        <v>0</v>
      </c>
      <c r="BW43">
        <f t="shared" si="2"/>
        <v>74.349999999999994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349.14654000000002</v>
      </c>
      <c r="M44">
        <v>92</v>
      </c>
      <c r="N44">
        <v>118.125</v>
      </c>
      <c r="O44">
        <v>123.66562500000001</v>
      </c>
      <c r="P44">
        <v>88.125</v>
      </c>
      <c r="Q44">
        <v>0</v>
      </c>
      <c r="R44">
        <v>23.146504</v>
      </c>
      <c r="S44">
        <v>21.687000000000001</v>
      </c>
      <c r="T44">
        <v>0</v>
      </c>
      <c r="U44">
        <v>348.97500000000002</v>
      </c>
      <c r="V44">
        <v>15.1046</v>
      </c>
      <c r="W44">
        <v>39.218899999999998</v>
      </c>
      <c r="X44">
        <v>126.2308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40.584000000000003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28.812000000000001</v>
      </c>
      <c r="AP44">
        <v>11.529</v>
      </c>
      <c r="AQ44">
        <v>0</v>
      </c>
      <c r="AR44">
        <v>4.4160000000000004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74.529999999999987</v>
      </c>
      <c r="BA44">
        <f t="shared" si="1"/>
        <v>1958.0192529999997</v>
      </c>
      <c r="BB44">
        <v>41</v>
      </c>
      <c r="BD44">
        <v>14.7</v>
      </c>
      <c r="BE44">
        <v>8.67</v>
      </c>
      <c r="BF44">
        <v>1.82</v>
      </c>
      <c r="BG44">
        <v>0</v>
      </c>
      <c r="BH44">
        <v>6.94</v>
      </c>
      <c r="BI44">
        <v>8.15</v>
      </c>
      <c r="BJ44">
        <v>4.24</v>
      </c>
      <c r="BK44">
        <v>3.73</v>
      </c>
      <c r="BL44">
        <v>1.28</v>
      </c>
      <c r="BM44">
        <v>0</v>
      </c>
      <c r="BN44">
        <v>0</v>
      </c>
      <c r="BO44">
        <v>16.420000000000002</v>
      </c>
      <c r="BP44">
        <v>4.46</v>
      </c>
      <c r="BQ44">
        <v>0</v>
      </c>
      <c r="BR44">
        <v>3.86</v>
      </c>
      <c r="BS44">
        <v>0.26</v>
      </c>
      <c r="BT44">
        <v>0</v>
      </c>
      <c r="BU44">
        <v>0</v>
      </c>
      <c r="BV44">
        <v>0</v>
      </c>
      <c r="BW44">
        <f t="shared" si="2"/>
        <v>74.529999999999987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383.71</v>
      </c>
      <c r="M45">
        <v>92</v>
      </c>
      <c r="N45">
        <v>118.125</v>
      </c>
      <c r="O45">
        <v>123.66562500000001</v>
      </c>
      <c r="P45">
        <v>88.125</v>
      </c>
      <c r="Q45">
        <v>0</v>
      </c>
      <c r="R45">
        <v>23.146504</v>
      </c>
      <c r="S45">
        <v>21.687000000000001</v>
      </c>
      <c r="T45">
        <v>0</v>
      </c>
      <c r="U45">
        <v>348.97500000000002</v>
      </c>
      <c r="V45">
        <v>15.1046</v>
      </c>
      <c r="W45">
        <v>39.218899999999998</v>
      </c>
      <c r="X45">
        <v>126.2308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40.584000000000003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</v>
      </c>
      <c r="AO45">
        <v>28.812000000000001</v>
      </c>
      <c r="AP45">
        <v>11.529</v>
      </c>
      <c r="AQ45">
        <v>0</v>
      </c>
      <c r="AR45">
        <v>11.04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74.549999999999983</v>
      </c>
      <c r="BA45">
        <f t="shared" si="1"/>
        <v>1999.2267129999996</v>
      </c>
      <c r="BB45">
        <v>42</v>
      </c>
      <c r="BD45">
        <v>14.7</v>
      </c>
      <c r="BE45">
        <v>8.67</v>
      </c>
      <c r="BF45">
        <v>1.82</v>
      </c>
      <c r="BG45">
        <v>0</v>
      </c>
      <c r="BH45">
        <v>6.94</v>
      </c>
      <c r="BI45">
        <v>8.15</v>
      </c>
      <c r="BJ45">
        <v>4.24</v>
      </c>
      <c r="BK45">
        <v>3.73</v>
      </c>
      <c r="BL45">
        <v>1.28</v>
      </c>
      <c r="BM45">
        <v>0</v>
      </c>
      <c r="BN45">
        <v>0</v>
      </c>
      <c r="BO45">
        <v>16.420000000000002</v>
      </c>
      <c r="BP45">
        <v>4.46</v>
      </c>
      <c r="BQ45">
        <v>0</v>
      </c>
      <c r="BR45">
        <v>3.86</v>
      </c>
      <c r="BS45">
        <v>0.28000000000000003</v>
      </c>
      <c r="BT45">
        <v>0</v>
      </c>
      <c r="BU45">
        <v>0</v>
      </c>
      <c r="BV45">
        <v>0</v>
      </c>
      <c r="BW45">
        <f t="shared" si="2"/>
        <v>74.549999999999983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383.71</v>
      </c>
      <c r="M46">
        <v>92</v>
      </c>
      <c r="N46">
        <v>118.125</v>
      </c>
      <c r="O46">
        <v>123.66562500000001</v>
      </c>
      <c r="P46">
        <v>88.125</v>
      </c>
      <c r="Q46">
        <v>0</v>
      </c>
      <c r="R46">
        <v>23.146504</v>
      </c>
      <c r="S46">
        <v>21.687000000000001</v>
      </c>
      <c r="T46">
        <v>0</v>
      </c>
      <c r="U46">
        <v>348.97500000000002</v>
      </c>
      <c r="V46">
        <v>15.1046</v>
      </c>
      <c r="W46">
        <v>39.218899999999998</v>
      </c>
      <c r="X46">
        <v>126.2308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40.584000000000003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</v>
      </c>
      <c r="AO46">
        <v>28.812000000000001</v>
      </c>
      <c r="AP46">
        <v>11.529</v>
      </c>
      <c r="AQ46">
        <v>0</v>
      </c>
      <c r="AR46">
        <v>52.991999999999997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74.549999999999983</v>
      </c>
      <c r="BA46">
        <f t="shared" si="1"/>
        <v>2046.5595129999997</v>
      </c>
      <c r="BB46">
        <v>43</v>
      </c>
      <c r="BD46">
        <v>14.7</v>
      </c>
      <c r="BE46">
        <v>8.67</v>
      </c>
      <c r="BF46">
        <v>1.82</v>
      </c>
      <c r="BG46">
        <v>0</v>
      </c>
      <c r="BH46">
        <v>6.94</v>
      </c>
      <c r="BI46">
        <v>8.15</v>
      </c>
      <c r="BJ46">
        <v>4.24</v>
      </c>
      <c r="BK46">
        <v>3.73</v>
      </c>
      <c r="BL46">
        <v>1.28</v>
      </c>
      <c r="BM46">
        <v>0</v>
      </c>
      <c r="BN46">
        <v>0</v>
      </c>
      <c r="BO46">
        <v>16.420000000000002</v>
      </c>
      <c r="BP46">
        <v>4.46</v>
      </c>
      <c r="BQ46">
        <v>0</v>
      </c>
      <c r="BR46">
        <v>3.86</v>
      </c>
      <c r="BS46">
        <v>0.28000000000000003</v>
      </c>
      <c r="BT46">
        <v>0</v>
      </c>
      <c r="BU46">
        <v>0</v>
      </c>
      <c r="BV46">
        <v>0</v>
      </c>
      <c r="BW46">
        <f t="shared" si="2"/>
        <v>74.549999999999983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188.73820000000001</v>
      </c>
      <c r="L47">
        <v>383.71</v>
      </c>
      <c r="M47">
        <v>92</v>
      </c>
      <c r="N47">
        <v>118.125</v>
      </c>
      <c r="O47">
        <v>123.66562500000001</v>
      </c>
      <c r="P47">
        <v>88.125</v>
      </c>
      <c r="Q47">
        <v>0</v>
      </c>
      <c r="R47">
        <v>23.146504</v>
      </c>
      <c r="S47">
        <v>21.687000000000001</v>
      </c>
      <c r="T47">
        <v>0</v>
      </c>
      <c r="U47">
        <v>326.47500000000002</v>
      </c>
      <c r="V47">
        <v>15.1046</v>
      </c>
      <c r="W47">
        <v>39.218899999999998</v>
      </c>
      <c r="X47">
        <v>126.2308</v>
      </c>
      <c r="Y47">
        <v>0</v>
      </c>
      <c r="Z47">
        <v>6.5537999999999998</v>
      </c>
      <c r="AA47">
        <v>0</v>
      </c>
      <c r="AB47">
        <v>26.34008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40.584000000000003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</v>
      </c>
      <c r="AO47">
        <v>30.282</v>
      </c>
      <c r="AP47">
        <v>11.529</v>
      </c>
      <c r="AQ47">
        <v>0</v>
      </c>
      <c r="AR47">
        <v>52.991999999999997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75.209999999999994</v>
      </c>
      <c r="BA47">
        <f t="shared" si="1"/>
        <v>2040.9784929999996</v>
      </c>
      <c r="BB47">
        <v>44</v>
      </c>
      <c r="BD47">
        <v>14.7</v>
      </c>
      <c r="BE47">
        <v>8.67</v>
      </c>
      <c r="BF47">
        <v>1.82</v>
      </c>
      <c r="BG47">
        <v>0</v>
      </c>
      <c r="BH47">
        <v>6.94</v>
      </c>
      <c r="BI47">
        <v>8.15</v>
      </c>
      <c r="BJ47">
        <v>4.24</v>
      </c>
      <c r="BK47">
        <v>3.73</v>
      </c>
      <c r="BL47">
        <v>1.28</v>
      </c>
      <c r="BM47">
        <v>0</v>
      </c>
      <c r="BN47">
        <v>0</v>
      </c>
      <c r="BO47">
        <v>16.420000000000002</v>
      </c>
      <c r="BP47">
        <v>4.46</v>
      </c>
      <c r="BQ47">
        <v>0</v>
      </c>
      <c r="BR47">
        <v>4.51</v>
      </c>
      <c r="BS47">
        <v>0.28999999999999998</v>
      </c>
      <c r="BT47">
        <v>0</v>
      </c>
      <c r="BU47">
        <v>0</v>
      </c>
      <c r="BV47">
        <v>0</v>
      </c>
      <c r="BW47">
        <f t="shared" si="2"/>
        <v>75.209999999999994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383.71</v>
      </c>
      <c r="M48">
        <v>92</v>
      </c>
      <c r="N48">
        <v>118.125</v>
      </c>
      <c r="O48">
        <v>123.66562500000001</v>
      </c>
      <c r="P48">
        <v>88.125</v>
      </c>
      <c r="Q48">
        <v>0</v>
      </c>
      <c r="R48">
        <v>23.146504</v>
      </c>
      <c r="S48">
        <v>21.687000000000001</v>
      </c>
      <c r="T48">
        <v>0</v>
      </c>
      <c r="U48">
        <v>303.97500000000002</v>
      </c>
      <c r="V48">
        <v>15.1046</v>
      </c>
      <c r="W48">
        <v>39.218899999999998</v>
      </c>
      <c r="X48">
        <v>126.2308</v>
      </c>
      <c r="Y48">
        <v>0</v>
      </c>
      <c r="Z48">
        <v>6.5537999999999998</v>
      </c>
      <c r="AA48">
        <v>0</v>
      </c>
      <c r="AB48">
        <v>26.34008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40.584000000000003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</v>
      </c>
      <c r="AO48">
        <v>30.282</v>
      </c>
      <c r="AP48">
        <v>11.529</v>
      </c>
      <c r="AQ48">
        <v>0</v>
      </c>
      <c r="AR48">
        <v>4.4160000000000004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75.219999999999985</v>
      </c>
      <c r="BA48">
        <f t="shared" si="1"/>
        <v>1969.9124929999996</v>
      </c>
      <c r="BB48">
        <v>45</v>
      </c>
      <c r="BD48">
        <v>14.7</v>
      </c>
      <c r="BE48">
        <v>8.67</v>
      </c>
      <c r="BF48">
        <v>1.82</v>
      </c>
      <c r="BG48">
        <v>0</v>
      </c>
      <c r="BH48">
        <v>6.94</v>
      </c>
      <c r="BI48">
        <v>8.15</v>
      </c>
      <c r="BJ48">
        <v>4.24</v>
      </c>
      <c r="BK48">
        <v>3.73</v>
      </c>
      <c r="BL48">
        <v>1.28</v>
      </c>
      <c r="BM48">
        <v>0</v>
      </c>
      <c r="BN48">
        <v>0</v>
      </c>
      <c r="BO48">
        <v>16.420000000000002</v>
      </c>
      <c r="BP48">
        <v>4.46</v>
      </c>
      <c r="BQ48">
        <v>0</v>
      </c>
      <c r="BR48">
        <v>4.51</v>
      </c>
      <c r="BS48">
        <v>0.3</v>
      </c>
      <c r="BT48">
        <v>0</v>
      </c>
      <c r="BU48">
        <v>0</v>
      </c>
      <c r="BV48">
        <v>0</v>
      </c>
      <c r="BW48">
        <f t="shared" si="2"/>
        <v>75.219999999999985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188.73820000000001</v>
      </c>
      <c r="L49">
        <v>383.71</v>
      </c>
      <c r="M49">
        <v>92</v>
      </c>
      <c r="N49">
        <v>118.125</v>
      </c>
      <c r="O49">
        <v>123.66562500000001</v>
      </c>
      <c r="P49">
        <v>88.125</v>
      </c>
      <c r="Q49">
        <v>0</v>
      </c>
      <c r="R49">
        <v>23.146504</v>
      </c>
      <c r="S49">
        <v>21.687000000000001</v>
      </c>
      <c r="T49">
        <v>0</v>
      </c>
      <c r="U49">
        <v>279.18</v>
      </c>
      <c r="V49">
        <v>15.1046</v>
      </c>
      <c r="W49">
        <v>39.218899999999998</v>
      </c>
      <c r="X49">
        <v>126.2308</v>
      </c>
      <c r="Y49">
        <v>0</v>
      </c>
      <c r="Z49">
        <v>6.5537999999999998</v>
      </c>
      <c r="AA49">
        <v>0</v>
      </c>
      <c r="AB49">
        <v>26.34008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40.584000000000003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30.282</v>
      </c>
      <c r="AP49">
        <v>11.529</v>
      </c>
      <c r="AQ49">
        <v>0</v>
      </c>
      <c r="AR49">
        <v>4.4160000000000004</v>
      </c>
      <c r="AS49">
        <v>29.5944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75.219999999999985</v>
      </c>
      <c r="BA49">
        <f t="shared" si="1"/>
        <v>1945.1174929999997</v>
      </c>
      <c r="BB49">
        <v>46</v>
      </c>
      <c r="BD49">
        <v>14.7</v>
      </c>
      <c r="BE49">
        <v>8.67</v>
      </c>
      <c r="BF49">
        <v>1.82</v>
      </c>
      <c r="BG49">
        <v>0</v>
      </c>
      <c r="BH49">
        <v>6.94</v>
      </c>
      <c r="BI49">
        <v>8.15</v>
      </c>
      <c r="BJ49">
        <v>4.24</v>
      </c>
      <c r="BK49">
        <v>3.73</v>
      </c>
      <c r="BL49">
        <v>1.28</v>
      </c>
      <c r="BM49">
        <v>0</v>
      </c>
      <c r="BN49">
        <v>0</v>
      </c>
      <c r="BO49">
        <v>16.420000000000002</v>
      </c>
      <c r="BP49">
        <v>4.46</v>
      </c>
      <c r="BQ49">
        <v>0</v>
      </c>
      <c r="BR49">
        <v>4.51</v>
      </c>
      <c r="BS49">
        <v>0.3</v>
      </c>
      <c r="BT49">
        <v>0</v>
      </c>
      <c r="BU49">
        <v>0</v>
      </c>
      <c r="BV49">
        <v>0</v>
      </c>
      <c r="BW49">
        <f t="shared" si="2"/>
        <v>75.219999999999985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188.73820000000001</v>
      </c>
      <c r="L50">
        <v>383.71</v>
      </c>
      <c r="M50">
        <v>92</v>
      </c>
      <c r="N50">
        <v>118.125</v>
      </c>
      <c r="O50">
        <v>123.66562500000001</v>
      </c>
      <c r="P50">
        <v>88.125</v>
      </c>
      <c r="Q50">
        <v>0</v>
      </c>
      <c r="R50">
        <v>23.146504</v>
      </c>
      <c r="S50">
        <v>21.687000000000001</v>
      </c>
      <c r="T50">
        <v>0</v>
      </c>
      <c r="U50">
        <v>279.18</v>
      </c>
      <c r="V50">
        <v>15.1046</v>
      </c>
      <c r="W50">
        <v>39.218899999999998</v>
      </c>
      <c r="X50">
        <v>126.2308</v>
      </c>
      <c r="Y50">
        <v>0</v>
      </c>
      <c r="Z50">
        <v>6.5537999999999998</v>
      </c>
      <c r="AA50">
        <v>0</v>
      </c>
      <c r="AB50">
        <v>26.34008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40.584000000000003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30.282</v>
      </c>
      <c r="AP50">
        <v>11.529</v>
      </c>
      <c r="AQ50">
        <v>0</v>
      </c>
      <c r="AR50">
        <v>4.4160000000000004</v>
      </c>
      <c r="AS50">
        <v>29.5944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75.239999999999981</v>
      </c>
      <c r="BA50">
        <f t="shared" si="1"/>
        <v>1945.1374929999997</v>
      </c>
      <c r="BB50">
        <v>47</v>
      </c>
      <c r="BD50">
        <v>14.7</v>
      </c>
      <c r="BE50">
        <v>8.67</v>
      </c>
      <c r="BF50">
        <v>1.82</v>
      </c>
      <c r="BG50">
        <v>0</v>
      </c>
      <c r="BH50">
        <v>6.94</v>
      </c>
      <c r="BI50">
        <v>8.15</v>
      </c>
      <c r="BJ50">
        <v>4.24</v>
      </c>
      <c r="BK50">
        <v>3.73</v>
      </c>
      <c r="BL50">
        <v>1.28</v>
      </c>
      <c r="BM50">
        <v>0</v>
      </c>
      <c r="BN50">
        <v>0</v>
      </c>
      <c r="BO50">
        <v>16.420000000000002</v>
      </c>
      <c r="BP50">
        <v>4.46</v>
      </c>
      <c r="BQ50">
        <v>0</v>
      </c>
      <c r="BR50">
        <v>4.51</v>
      </c>
      <c r="BS50">
        <v>0.32</v>
      </c>
      <c r="BT50">
        <v>0</v>
      </c>
      <c r="BU50">
        <v>0</v>
      </c>
      <c r="BV50">
        <v>0</v>
      </c>
      <c r="BW50">
        <f t="shared" si="2"/>
        <v>75.239999999999981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188.73820000000001</v>
      </c>
      <c r="L51">
        <v>383.71</v>
      </c>
      <c r="M51">
        <v>92</v>
      </c>
      <c r="N51">
        <v>118.125</v>
      </c>
      <c r="O51">
        <v>123.66562500000001</v>
      </c>
      <c r="P51">
        <v>88.125</v>
      </c>
      <c r="Q51">
        <v>0</v>
      </c>
      <c r="R51">
        <v>23.146504</v>
      </c>
      <c r="S51">
        <v>21.687000000000001</v>
      </c>
      <c r="T51">
        <v>0</v>
      </c>
      <c r="U51">
        <v>279.18</v>
      </c>
      <c r="V51">
        <v>15.1046</v>
      </c>
      <c r="W51">
        <v>39.218899999999998</v>
      </c>
      <c r="X51">
        <v>126.2308</v>
      </c>
      <c r="Y51">
        <v>0</v>
      </c>
      <c r="Z51">
        <v>6.5537999999999998</v>
      </c>
      <c r="AA51">
        <v>0</v>
      </c>
      <c r="AB51">
        <v>26.34008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40.584000000000003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30.282</v>
      </c>
      <c r="AP51">
        <v>11.529</v>
      </c>
      <c r="AQ51">
        <v>0</v>
      </c>
      <c r="AR51">
        <v>4.4160000000000004</v>
      </c>
      <c r="AS51">
        <v>29.5944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75.070000000000007</v>
      </c>
      <c r="BA51">
        <f t="shared" si="1"/>
        <v>1944.9674929999996</v>
      </c>
      <c r="BB51">
        <v>48</v>
      </c>
      <c r="BD51">
        <v>14.7</v>
      </c>
      <c r="BE51">
        <v>8.67</v>
      </c>
      <c r="BF51">
        <v>1.58</v>
      </c>
      <c r="BG51">
        <v>0</v>
      </c>
      <c r="BH51">
        <v>6.94</v>
      </c>
      <c r="BI51">
        <v>8.15</v>
      </c>
      <c r="BJ51">
        <v>4.24</v>
      </c>
      <c r="BK51">
        <v>3.73</v>
      </c>
      <c r="BL51">
        <v>1.28</v>
      </c>
      <c r="BM51">
        <v>0</v>
      </c>
      <c r="BN51">
        <v>0</v>
      </c>
      <c r="BO51">
        <v>16.420000000000002</v>
      </c>
      <c r="BP51">
        <v>4.46</v>
      </c>
      <c r="BQ51">
        <v>0</v>
      </c>
      <c r="BR51">
        <v>4.51</v>
      </c>
      <c r="BS51">
        <v>0.39</v>
      </c>
      <c r="BT51">
        <v>0</v>
      </c>
      <c r="BU51">
        <v>0</v>
      </c>
      <c r="BV51">
        <v>0</v>
      </c>
      <c r="BW51">
        <f t="shared" si="2"/>
        <v>75.070000000000007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188.73820000000001</v>
      </c>
      <c r="L52">
        <v>383.71</v>
      </c>
      <c r="M52">
        <v>92</v>
      </c>
      <c r="N52">
        <v>118.125</v>
      </c>
      <c r="O52">
        <v>123.66562500000001</v>
      </c>
      <c r="P52">
        <v>88.125</v>
      </c>
      <c r="Q52">
        <v>0</v>
      </c>
      <c r="R52">
        <v>23.146504</v>
      </c>
      <c r="S52">
        <v>21.687000000000001</v>
      </c>
      <c r="T52">
        <v>0</v>
      </c>
      <c r="U52">
        <v>279.18</v>
      </c>
      <c r="V52">
        <v>15.1046</v>
      </c>
      <c r="W52">
        <v>39.218899999999998</v>
      </c>
      <c r="X52">
        <v>126.2308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40.584000000000003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30.282</v>
      </c>
      <c r="AP52">
        <v>11.529</v>
      </c>
      <c r="AQ52">
        <v>0</v>
      </c>
      <c r="AR52">
        <v>4.4160000000000004</v>
      </c>
      <c r="AS52">
        <v>29.5944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75.14</v>
      </c>
      <c r="BA52">
        <f t="shared" si="1"/>
        <v>1931.7608129999999</v>
      </c>
      <c r="BB52">
        <v>49</v>
      </c>
      <c r="BD52">
        <v>14.7</v>
      </c>
      <c r="BE52">
        <v>8.67</v>
      </c>
      <c r="BF52">
        <v>1.58</v>
      </c>
      <c r="BG52">
        <v>0</v>
      </c>
      <c r="BH52">
        <v>6.94</v>
      </c>
      <c r="BI52">
        <v>8.15</v>
      </c>
      <c r="BJ52">
        <v>4.24</v>
      </c>
      <c r="BK52">
        <v>3.73</v>
      </c>
      <c r="BL52">
        <v>1.28</v>
      </c>
      <c r="BM52">
        <v>0</v>
      </c>
      <c r="BN52">
        <v>0</v>
      </c>
      <c r="BO52">
        <v>16.420000000000002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75.14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188.73820000000001</v>
      </c>
      <c r="L53">
        <v>349.14654000000002</v>
      </c>
      <c r="M53">
        <v>92</v>
      </c>
      <c r="N53">
        <v>118.125</v>
      </c>
      <c r="O53">
        <v>123.66562500000001</v>
      </c>
      <c r="P53">
        <v>88.125</v>
      </c>
      <c r="Q53">
        <v>0</v>
      </c>
      <c r="R53">
        <v>23.146504</v>
      </c>
      <c r="S53">
        <v>21.687000000000001</v>
      </c>
      <c r="T53">
        <v>0</v>
      </c>
      <c r="U53">
        <v>279.18</v>
      </c>
      <c r="V53">
        <v>15.1046</v>
      </c>
      <c r="W53">
        <v>39.218899999999998</v>
      </c>
      <c r="X53">
        <v>126.2308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40.584000000000003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30.282</v>
      </c>
      <c r="AP53">
        <v>11.529</v>
      </c>
      <c r="AQ53">
        <v>0</v>
      </c>
      <c r="AR53">
        <v>4.4160000000000004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75.379999999999981</v>
      </c>
      <c r="BA53">
        <f t="shared" si="1"/>
        <v>1860.1603529999995</v>
      </c>
      <c r="BB53">
        <v>50</v>
      </c>
      <c r="BD53">
        <v>14.7</v>
      </c>
      <c r="BE53">
        <v>8.67</v>
      </c>
      <c r="BF53">
        <v>1.82</v>
      </c>
      <c r="BG53">
        <v>0</v>
      </c>
      <c r="BH53">
        <v>6.94</v>
      </c>
      <c r="BI53">
        <v>8.15</v>
      </c>
      <c r="BJ53">
        <v>4.24</v>
      </c>
      <c r="BK53">
        <v>3.73</v>
      </c>
      <c r="BL53">
        <v>1.28</v>
      </c>
      <c r="BM53">
        <v>0</v>
      </c>
      <c r="BN53">
        <v>0</v>
      </c>
      <c r="BO53">
        <v>16.420000000000002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75.379999999999981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185.78540000000001</v>
      </c>
      <c r="L54">
        <v>349.14654000000002</v>
      </c>
      <c r="M54">
        <v>92</v>
      </c>
      <c r="N54">
        <v>118.125</v>
      </c>
      <c r="O54">
        <v>123.66562500000001</v>
      </c>
      <c r="P54">
        <v>88.125</v>
      </c>
      <c r="Q54">
        <v>0</v>
      </c>
      <c r="R54">
        <v>23.146504</v>
      </c>
      <c r="S54">
        <v>14.433808000000001</v>
      </c>
      <c r="T54">
        <v>0</v>
      </c>
      <c r="U54">
        <v>279.18</v>
      </c>
      <c r="V54">
        <v>9.1045999999999996</v>
      </c>
      <c r="W54">
        <v>39.218899999999998</v>
      </c>
      <c r="X54">
        <v>126.2308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40.584000000000003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30.282</v>
      </c>
      <c r="AP54">
        <v>11.529</v>
      </c>
      <c r="AQ54">
        <v>0</v>
      </c>
      <c r="AR54">
        <v>52.991999999999997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75.199999999999989</v>
      </c>
      <c r="BA54">
        <f t="shared" si="1"/>
        <v>1892.3503609999998</v>
      </c>
      <c r="BB54">
        <v>51</v>
      </c>
      <c r="BD54">
        <v>14.7</v>
      </c>
      <c r="BE54">
        <v>8.67</v>
      </c>
      <c r="BF54">
        <v>1.82</v>
      </c>
      <c r="BG54">
        <v>0</v>
      </c>
      <c r="BH54">
        <v>6.94</v>
      </c>
      <c r="BI54">
        <v>8.15</v>
      </c>
      <c r="BJ54">
        <v>4.24</v>
      </c>
      <c r="BK54">
        <v>3.61</v>
      </c>
      <c r="BL54">
        <v>1.22</v>
      </c>
      <c r="BM54">
        <v>0</v>
      </c>
      <c r="BN54">
        <v>0</v>
      </c>
      <c r="BO54">
        <v>16.420000000000002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75.199999999999989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118.271591</v>
      </c>
      <c r="L55">
        <v>349.14654000000002</v>
      </c>
      <c r="M55">
        <v>92</v>
      </c>
      <c r="N55">
        <v>118.125</v>
      </c>
      <c r="O55">
        <v>123.66562500000001</v>
      </c>
      <c r="P55">
        <v>88.125</v>
      </c>
      <c r="Q55">
        <v>0</v>
      </c>
      <c r="R55">
        <v>22.250764</v>
      </c>
      <c r="S55">
        <v>13.975585000000001</v>
      </c>
      <c r="T55">
        <v>0</v>
      </c>
      <c r="U55">
        <v>279.18</v>
      </c>
      <c r="V55">
        <v>9.1045999999999996</v>
      </c>
      <c r="W55">
        <v>39.218899999999998</v>
      </c>
      <c r="X55">
        <v>126.2308</v>
      </c>
      <c r="Y55">
        <v>0</v>
      </c>
      <c r="Z55">
        <v>6.5537999999999998</v>
      </c>
      <c r="AA55">
        <v>0</v>
      </c>
      <c r="AB55">
        <v>0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40.584000000000003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30.282</v>
      </c>
      <c r="AP55">
        <v>11.529</v>
      </c>
      <c r="AQ55">
        <v>0</v>
      </c>
      <c r="AR55">
        <v>52.991999999999997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75.199999999999989</v>
      </c>
      <c r="BA55">
        <f t="shared" si="1"/>
        <v>1823.4825889999997</v>
      </c>
      <c r="BB55">
        <v>52</v>
      </c>
      <c r="BD55">
        <v>14.7</v>
      </c>
      <c r="BE55">
        <v>8.67</v>
      </c>
      <c r="BF55">
        <v>1.82</v>
      </c>
      <c r="BG55">
        <v>0</v>
      </c>
      <c r="BH55">
        <v>6.94</v>
      </c>
      <c r="BI55">
        <v>8.15</v>
      </c>
      <c r="BJ55">
        <v>4.24</v>
      </c>
      <c r="BK55">
        <v>3.61</v>
      </c>
      <c r="BL55">
        <v>1.22</v>
      </c>
      <c r="BM55">
        <v>0</v>
      </c>
      <c r="BN55">
        <v>0</v>
      </c>
      <c r="BO55">
        <v>16.420000000000002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75.199999999999989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118.271434</v>
      </c>
      <c r="L56">
        <v>349.14654000000002</v>
      </c>
      <c r="M56">
        <v>92</v>
      </c>
      <c r="N56">
        <v>118.125</v>
      </c>
      <c r="O56">
        <v>123.66562500000001</v>
      </c>
      <c r="P56">
        <v>88.125</v>
      </c>
      <c r="Q56">
        <v>0</v>
      </c>
      <c r="R56">
        <v>22.250764</v>
      </c>
      <c r="S56">
        <v>13.975585000000001</v>
      </c>
      <c r="T56">
        <v>0</v>
      </c>
      <c r="U56">
        <v>279.18</v>
      </c>
      <c r="V56">
        <v>9.1045999999999996</v>
      </c>
      <c r="W56">
        <v>39.218899999999998</v>
      </c>
      <c r="X56">
        <v>126.2308</v>
      </c>
      <c r="Y56">
        <v>0</v>
      </c>
      <c r="Z56">
        <v>6.5537999999999998</v>
      </c>
      <c r="AA56">
        <v>0</v>
      </c>
      <c r="AB56">
        <v>0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40.584000000000003</v>
      </c>
      <c r="AH56">
        <v>46.781799999999997</v>
      </c>
      <c r="AI56">
        <v>3.1825000000000001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30.282</v>
      </c>
      <c r="AP56">
        <v>11.529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75.199999999999989</v>
      </c>
      <c r="BA56">
        <f t="shared" si="1"/>
        <v>1778.0889319999994</v>
      </c>
      <c r="BB56">
        <v>53</v>
      </c>
      <c r="BD56">
        <v>14.7</v>
      </c>
      <c r="BE56">
        <v>8.67</v>
      </c>
      <c r="BF56">
        <v>1.82</v>
      </c>
      <c r="BG56">
        <v>0</v>
      </c>
      <c r="BH56">
        <v>6.94</v>
      </c>
      <c r="BI56">
        <v>8.15</v>
      </c>
      <c r="BJ56">
        <v>4.24</v>
      </c>
      <c r="BK56">
        <v>3.61</v>
      </c>
      <c r="BL56">
        <v>1.22</v>
      </c>
      <c r="BM56">
        <v>0</v>
      </c>
      <c r="BN56">
        <v>0</v>
      </c>
      <c r="BO56">
        <v>16.420000000000002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75.199999999999989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118.271591</v>
      </c>
      <c r="L57">
        <v>351.43194799999998</v>
      </c>
      <c r="M57">
        <v>92</v>
      </c>
      <c r="N57">
        <v>118.125</v>
      </c>
      <c r="O57">
        <v>123.66562500000001</v>
      </c>
      <c r="P57">
        <v>88.125</v>
      </c>
      <c r="Q57">
        <v>0</v>
      </c>
      <c r="R57">
        <v>22.881163999999998</v>
      </c>
      <c r="S57">
        <v>14.321761</v>
      </c>
      <c r="T57">
        <v>0</v>
      </c>
      <c r="U57">
        <v>279.18</v>
      </c>
      <c r="V57">
        <v>9.1045999999999996</v>
      </c>
      <c r="W57">
        <v>39.218899999999998</v>
      </c>
      <c r="X57">
        <v>126.2308</v>
      </c>
      <c r="Y57">
        <v>0</v>
      </c>
      <c r="Z57">
        <v>6.5537999999999998</v>
      </c>
      <c r="AA57">
        <v>0</v>
      </c>
      <c r="AB57">
        <v>0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40.584000000000003</v>
      </c>
      <c r="AH57">
        <v>46.781799999999997</v>
      </c>
      <c r="AI57">
        <v>14.003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30.282</v>
      </c>
      <c r="AP57">
        <v>11.529</v>
      </c>
      <c r="AQ57">
        <v>0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75.199999999999989</v>
      </c>
      <c r="BA57">
        <f t="shared" si="1"/>
        <v>1792.1715729999996</v>
      </c>
      <c r="BB57">
        <v>54</v>
      </c>
      <c r="BD57">
        <v>14.7</v>
      </c>
      <c r="BE57">
        <v>8.67</v>
      </c>
      <c r="BF57">
        <v>1.82</v>
      </c>
      <c r="BG57">
        <v>0</v>
      </c>
      <c r="BH57">
        <v>6.94</v>
      </c>
      <c r="BI57">
        <v>8.15</v>
      </c>
      <c r="BJ57">
        <v>4.24</v>
      </c>
      <c r="BK57">
        <v>3.61</v>
      </c>
      <c r="BL57">
        <v>1.22</v>
      </c>
      <c r="BM57">
        <v>0</v>
      </c>
      <c r="BN57">
        <v>0</v>
      </c>
      <c r="BO57">
        <v>16.420000000000002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75.199999999999989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118.271434</v>
      </c>
      <c r="L58">
        <v>351.43194799999998</v>
      </c>
      <c r="M58">
        <v>92</v>
      </c>
      <c r="N58">
        <v>118.125</v>
      </c>
      <c r="O58">
        <v>123.66562500000001</v>
      </c>
      <c r="P58">
        <v>88.125</v>
      </c>
      <c r="Q58">
        <v>0</v>
      </c>
      <c r="R58">
        <v>22.881163999999998</v>
      </c>
      <c r="S58">
        <v>14.321761</v>
      </c>
      <c r="T58">
        <v>0</v>
      </c>
      <c r="U58">
        <v>279.18</v>
      </c>
      <c r="V58">
        <v>9.1045999999999996</v>
      </c>
      <c r="W58">
        <v>39.218899999999998</v>
      </c>
      <c r="X58">
        <v>126.2308</v>
      </c>
      <c r="Y58">
        <v>0</v>
      </c>
      <c r="Z58">
        <v>6.5537999999999998</v>
      </c>
      <c r="AA58">
        <v>0</v>
      </c>
      <c r="AB58">
        <v>0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40.584000000000003</v>
      </c>
      <c r="AH58">
        <v>46.781799999999997</v>
      </c>
      <c r="AI58">
        <v>14.003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30.282</v>
      </c>
      <c r="AP58">
        <v>11.529</v>
      </c>
      <c r="AQ58">
        <v>0</v>
      </c>
      <c r="AR58">
        <v>4.4160000000000004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75.199999999999989</v>
      </c>
      <c r="BA58">
        <f t="shared" si="1"/>
        <v>1792.1714159999995</v>
      </c>
      <c r="BB58">
        <v>55</v>
      </c>
      <c r="BD58">
        <v>14.7</v>
      </c>
      <c r="BE58">
        <v>8.67</v>
      </c>
      <c r="BF58">
        <v>1.82</v>
      </c>
      <c r="BG58">
        <v>0</v>
      </c>
      <c r="BH58">
        <v>6.94</v>
      </c>
      <c r="BI58">
        <v>8.15</v>
      </c>
      <c r="BJ58">
        <v>4.24</v>
      </c>
      <c r="BK58">
        <v>3.61</v>
      </c>
      <c r="BL58">
        <v>1.22</v>
      </c>
      <c r="BM58">
        <v>0</v>
      </c>
      <c r="BN58">
        <v>0</v>
      </c>
      <c r="BO58">
        <v>16.420000000000002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75.199999999999989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118.497878</v>
      </c>
      <c r="L59">
        <v>392.71</v>
      </c>
      <c r="M59">
        <v>92</v>
      </c>
      <c r="N59">
        <v>118.125</v>
      </c>
      <c r="O59">
        <v>123.66562500000001</v>
      </c>
      <c r="P59">
        <v>88.125</v>
      </c>
      <c r="Q59">
        <v>0</v>
      </c>
      <c r="R59">
        <v>22.797687</v>
      </c>
      <c r="S59">
        <v>16.096499999999999</v>
      </c>
      <c r="T59">
        <v>0</v>
      </c>
      <c r="U59">
        <v>279.18</v>
      </c>
      <c r="V59">
        <v>15.472</v>
      </c>
      <c r="W59">
        <v>39.218899999999998</v>
      </c>
      <c r="X59">
        <v>126.2308</v>
      </c>
      <c r="Y59">
        <v>0</v>
      </c>
      <c r="Z59">
        <v>0</v>
      </c>
      <c r="AA59">
        <v>0</v>
      </c>
      <c r="AB59">
        <v>0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40.584000000000003</v>
      </c>
      <c r="AH59">
        <v>46.781799999999997</v>
      </c>
      <c r="AI59">
        <v>14.003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30.282</v>
      </c>
      <c r="AP59">
        <v>11.529</v>
      </c>
      <c r="AQ59">
        <v>0</v>
      </c>
      <c r="AR59">
        <v>4.4160000000000004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75.199999999999989</v>
      </c>
      <c r="BA59">
        <f t="shared" si="1"/>
        <v>1835.1807739999997</v>
      </c>
      <c r="BB59">
        <v>56</v>
      </c>
      <c r="BD59">
        <v>14.7</v>
      </c>
      <c r="BE59">
        <v>8.67</v>
      </c>
      <c r="BF59">
        <v>1.82</v>
      </c>
      <c r="BG59">
        <v>0</v>
      </c>
      <c r="BH59">
        <v>6.94</v>
      </c>
      <c r="BI59">
        <v>8.15</v>
      </c>
      <c r="BJ59">
        <v>4.24</v>
      </c>
      <c r="BK59">
        <v>3.61</v>
      </c>
      <c r="BL59">
        <v>1.22</v>
      </c>
      <c r="BM59">
        <v>0</v>
      </c>
      <c r="BN59">
        <v>0</v>
      </c>
      <c r="BO59">
        <v>16.420000000000002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75.199999999999989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118.497748</v>
      </c>
      <c r="L60">
        <v>417.71</v>
      </c>
      <c r="M60">
        <v>92</v>
      </c>
      <c r="N60">
        <v>118.125</v>
      </c>
      <c r="O60">
        <v>123.66562500000001</v>
      </c>
      <c r="P60">
        <v>88.125</v>
      </c>
      <c r="Q60">
        <v>0</v>
      </c>
      <c r="R60">
        <v>22.797687</v>
      </c>
      <c r="S60">
        <v>16.096499999999999</v>
      </c>
      <c r="T60">
        <v>0</v>
      </c>
      <c r="U60">
        <v>279.18</v>
      </c>
      <c r="V60">
        <v>15.472</v>
      </c>
      <c r="W60">
        <v>39.218899999999998</v>
      </c>
      <c r="X60">
        <v>126.2308</v>
      </c>
      <c r="Y60">
        <v>0</v>
      </c>
      <c r="Z60">
        <v>0</v>
      </c>
      <c r="AA60">
        <v>0</v>
      </c>
      <c r="AB60">
        <v>0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40.584000000000003</v>
      </c>
      <c r="AH60">
        <v>58.3352</v>
      </c>
      <c r="AI60">
        <v>14.003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30.282</v>
      </c>
      <c r="AP60">
        <v>11.529</v>
      </c>
      <c r="AQ60">
        <v>0</v>
      </c>
      <c r="AR60">
        <v>4.4160000000000004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75.199999999999989</v>
      </c>
      <c r="BA60">
        <f t="shared" si="1"/>
        <v>1871.7340439999998</v>
      </c>
      <c r="BB60">
        <v>57</v>
      </c>
      <c r="BD60">
        <v>14.7</v>
      </c>
      <c r="BE60">
        <v>8.67</v>
      </c>
      <c r="BF60">
        <v>1.82</v>
      </c>
      <c r="BG60">
        <v>0</v>
      </c>
      <c r="BH60">
        <v>6.94</v>
      </c>
      <c r="BI60">
        <v>8.15</v>
      </c>
      <c r="BJ60">
        <v>4.24</v>
      </c>
      <c r="BK60">
        <v>3.61</v>
      </c>
      <c r="BL60">
        <v>1.22</v>
      </c>
      <c r="BM60">
        <v>0</v>
      </c>
      <c r="BN60">
        <v>0</v>
      </c>
      <c r="BO60">
        <v>16.420000000000002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75.199999999999989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118.497775</v>
      </c>
      <c r="L61">
        <v>432.71</v>
      </c>
      <c r="M61">
        <v>92</v>
      </c>
      <c r="N61">
        <v>118.125</v>
      </c>
      <c r="O61">
        <v>123.66562500000001</v>
      </c>
      <c r="P61">
        <v>88.125</v>
      </c>
      <c r="Q61">
        <v>0</v>
      </c>
      <c r="R61">
        <v>22.797687</v>
      </c>
      <c r="S61">
        <v>16.096499999999999</v>
      </c>
      <c r="T61">
        <v>0</v>
      </c>
      <c r="U61">
        <v>279.18</v>
      </c>
      <c r="V61">
        <v>15.472</v>
      </c>
      <c r="W61">
        <v>39.218899999999998</v>
      </c>
      <c r="X61">
        <v>126.2308</v>
      </c>
      <c r="Y61">
        <v>0</v>
      </c>
      <c r="Z61">
        <v>0</v>
      </c>
      <c r="AA61">
        <v>0</v>
      </c>
      <c r="AB61">
        <v>0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40.584000000000003</v>
      </c>
      <c r="AH61">
        <v>58.713999999999999</v>
      </c>
      <c r="AI61">
        <v>14.003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30.282</v>
      </c>
      <c r="AP61">
        <v>11.529</v>
      </c>
      <c r="AQ61">
        <v>0</v>
      </c>
      <c r="AR61">
        <v>4.4160000000000004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75.199999999999989</v>
      </c>
      <c r="BA61">
        <f t="shared" si="1"/>
        <v>1887.1128709999996</v>
      </c>
      <c r="BB61">
        <v>58</v>
      </c>
      <c r="BD61">
        <v>14.7</v>
      </c>
      <c r="BE61">
        <v>8.67</v>
      </c>
      <c r="BF61">
        <v>1.82</v>
      </c>
      <c r="BG61">
        <v>0</v>
      </c>
      <c r="BH61">
        <v>6.94</v>
      </c>
      <c r="BI61">
        <v>8.15</v>
      </c>
      <c r="BJ61">
        <v>4.24</v>
      </c>
      <c r="BK61">
        <v>3.61</v>
      </c>
      <c r="BL61">
        <v>1.22</v>
      </c>
      <c r="BM61">
        <v>0</v>
      </c>
      <c r="BN61">
        <v>0</v>
      </c>
      <c r="BO61">
        <v>16.420000000000002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75.199999999999989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118.497748</v>
      </c>
      <c r="L62">
        <v>446.70499999999998</v>
      </c>
      <c r="M62">
        <v>92</v>
      </c>
      <c r="N62">
        <v>118.125</v>
      </c>
      <c r="O62">
        <v>123.66562500000001</v>
      </c>
      <c r="P62">
        <v>88.125</v>
      </c>
      <c r="Q62">
        <v>0</v>
      </c>
      <c r="R62">
        <v>22.797687</v>
      </c>
      <c r="S62">
        <v>16.096499999999999</v>
      </c>
      <c r="T62">
        <v>0</v>
      </c>
      <c r="U62">
        <v>279.18</v>
      </c>
      <c r="V62">
        <v>15.472</v>
      </c>
      <c r="W62">
        <v>39.218899999999998</v>
      </c>
      <c r="X62">
        <v>126.2308</v>
      </c>
      <c r="Y62">
        <v>0</v>
      </c>
      <c r="Z62">
        <v>0</v>
      </c>
      <c r="AA62">
        <v>0</v>
      </c>
      <c r="AB62">
        <v>0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40.584000000000003</v>
      </c>
      <c r="AH62">
        <v>58.713999999999999</v>
      </c>
      <c r="AI62">
        <v>14.003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30.282</v>
      </c>
      <c r="AP62">
        <v>11.529</v>
      </c>
      <c r="AQ62">
        <v>15.561</v>
      </c>
      <c r="AR62">
        <v>4.4160000000000004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75.069999999999993</v>
      </c>
      <c r="BA62">
        <f t="shared" si="1"/>
        <v>1916.5388439999995</v>
      </c>
      <c r="BB62">
        <v>59</v>
      </c>
      <c r="BD62">
        <v>14.7</v>
      </c>
      <c r="BE62">
        <v>8.67</v>
      </c>
      <c r="BF62">
        <v>1.82</v>
      </c>
      <c r="BG62">
        <v>0</v>
      </c>
      <c r="BH62">
        <v>6.94</v>
      </c>
      <c r="BI62">
        <v>8.15</v>
      </c>
      <c r="BJ62">
        <v>4.24</v>
      </c>
      <c r="BK62">
        <v>3.52</v>
      </c>
      <c r="BL62">
        <v>1.18</v>
      </c>
      <c r="BM62">
        <v>0</v>
      </c>
      <c r="BN62">
        <v>0</v>
      </c>
      <c r="BO62">
        <v>16.420000000000002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75.069999999999993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118.497775</v>
      </c>
      <c r="L63">
        <v>433.71</v>
      </c>
      <c r="M63">
        <v>92</v>
      </c>
      <c r="N63">
        <v>118.125</v>
      </c>
      <c r="O63">
        <v>123.66562500000001</v>
      </c>
      <c r="P63">
        <v>88.125</v>
      </c>
      <c r="Q63">
        <v>0</v>
      </c>
      <c r="R63">
        <v>27.617699999999999</v>
      </c>
      <c r="S63">
        <v>21.687000000000001</v>
      </c>
      <c r="T63">
        <v>0</v>
      </c>
      <c r="U63">
        <v>279.18</v>
      </c>
      <c r="V63">
        <v>15.472</v>
      </c>
      <c r="W63">
        <v>39.218899999999998</v>
      </c>
      <c r="X63">
        <v>126.2308</v>
      </c>
      <c r="Y63">
        <v>0</v>
      </c>
      <c r="Z63">
        <v>0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40.584000000000003</v>
      </c>
      <c r="AH63">
        <v>58.713999999999999</v>
      </c>
      <c r="AI63">
        <v>15.276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30.282</v>
      </c>
      <c r="AP63">
        <v>11.529</v>
      </c>
      <c r="AQ63">
        <v>15.561</v>
      </c>
      <c r="AR63">
        <v>4.4160000000000004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74.83</v>
      </c>
      <c r="BA63">
        <f t="shared" si="1"/>
        <v>1939.7774239999994</v>
      </c>
      <c r="BB63">
        <v>60</v>
      </c>
      <c r="BD63">
        <v>14.7</v>
      </c>
      <c r="BE63">
        <v>8.67</v>
      </c>
      <c r="BF63">
        <v>1.58</v>
      </c>
      <c r="BG63">
        <v>0</v>
      </c>
      <c r="BH63">
        <v>6.94</v>
      </c>
      <c r="BI63">
        <v>8.15</v>
      </c>
      <c r="BJ63">
        <v>4.24</v>
      </c>
      <c r="BK63">
        <v>3.52</v>
      </c>
      <c r="BL63">
        <v>1.18</v>
      </c>
      <c r="BM63">
        <v>0</v>
      </c>
      <c r="BN63">
        <v>0</v>
      </c>
      <c r="BO63">
        <v>16.420000000000002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74.83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118.497748</v>
      </c>
      <c r="L64">
        <v>446.70499999999998</v>
      </c>
      <c r="M64">
        <v>92</v>
      </c>
      <c r="N64">
        <v>118.125</v>
      </c>
      <c r="O64">
        <v>123.66562500000001</v>
      </c>
      <c r="P64">
        <v>88.125</v>
      </c>
      <c r="Q64">
        <v>0</v>
      </c>
      <c r="R64">
        <v>27.617699999999999</v>
      </c>
      <c r="S64">
        <v>21.687000000000001</v>
      </c>
      <c r="T64">
        <v>0</v>
      </c>
      <c r="U64">
        <v>279.18</v>
      </c>
      <c r="V64">
        <v>15.472</v>
      </c>
      <c r="W64">
        <v>39.218899999999998</v>
      </c>
      <c r="X64">
        <v>126.2308</v>
      </c>
      <c r="Y64">
        <v>0</v>
      </c>
      <c r="Z64">
        <v>0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40.584000000000003</v>
      </c>
      <c r="AH64">
        <v>58.713999999999999</v>
      </c>
      <c r="AI64">
        <v>15.276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30.282</v>
      </c>
      <c r="AP64">
        <v>11.529</v>
      </c>
      <c r="AQ64">
        <v>15.561</v>
      </c>
      <c r="AR64">
        <v>4.4160000000000004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74.83</v>
      </c>
      <c r="BA64">
        <f t="shared" si="1"/>
        <v>1952.7723969999995</v>
      </c>
      <c r="BB64">
        <v>61</v>
      </c>
      <c r="BD64">
        <v>14.7</v>
      </c>
      <c r="BE64">
        <v>8.67</v>
      </c>
      <c r="BF64">
        <v>1.58</v>
      </c>
      <c r="BG64">
        <v>0</v>
      </c>
      <c r="BH64">
        <v>6.94</v>
      </c>
      <c r="BI64">
        <v>8.15</v>
      </c>
      <c r="BJ64">
        <v>4.24</v>
      </c>
      <c r="BK64">
        <v>3.52</v>
      </c>
      <c r="BL64">
        <v>1.18</v>
      </c>
      <c r="BM64">
        <v>0</v>
      </c>
      <c r="BN64">
        <v>0</v>
      </c>
      <c r="BO64">
        <v>16.420000000000002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74.83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118.497775</v>
      </c>
      <c r="L65">
        <v>444.70499999999998</v>
      </c>
      <c r="M65">
        <v>92</v>
      </c>
      <c r="N65">
        <v>118.125</v>
      </c>
      <c r="O65">
        <v>123.66562500000001</v>
      </c>
      <c r="P65">
        <v>88.125</v>
      </c>
      <c r="Q65">
        <v>0</v>
      </c>
      <c r="R65">
        <v>27.617699999999999</v>
      </c>
      <c r="S65">
        <v>21.687000000000001</v>
      </c>
      <c r="T65">
        <v>0</v>
      </c>
      <c r="U65">
        <v>279.18</v>
      </c>
      <c r="V65">
        <v>15.472</v>
      </c>
      <c r="W65">
        <v>39.218899999999998</v>
      </c>
      <c r="X65">
        <v>126.2308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40.584000000000003</v>
      </c>
      <c r="AH65">
        <v>58.713999999999999</v>
      </c>
      <c r="AI65">
        <v>15.276</v>
      </c>
      <c r="AJ65">
        <v>0</v>
      </c>
      <c r="AK65">
        <v>50.76</v>
      </c>
      <c r="AL65">
        <v>34.86</v>
      </c>
      <c r="AM65">
        <v>4.2656000000000001</v>
      </c>
      <c r="AN65">
        <v>0</v>
      </c>
      <c r="AO65">
        <v>30.282</v>
      </c>
      <c r="AP65">
        <v>11.529</v>
      </c>
      <c r="AQ65">
        <v>31.5</v>
      </c>
      <c r="AR65">
        <v>4.4160000000000004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74.209999999999994</v>
      </c>
      <c r="BA65">
        <f t="shared" si="1"/>
        <v>1976.9108239999996</v>
      </c>
      <c r="BB65">
        <v>62</v>
      </c>
      <c r="BD65">
        <v>14.7</v>
      </c>
      <c r="BE65">
        <v>8.67</v>
      </c>
      <c r="BF65">
        <v>1.34</v>
      </c>
      <c r="BG65">
        <v>0</v>
      </c>
      <c r="BH65">
        <v>6.94</v>
      </c>
      <c r="BI65">
        <v>8.15</v>
      </c>
      <c r="BJ65">
        <v>4.24</v>
      </c>
      <c r="BK65">
        <v>3.21</v>
      </c>
      <c r="BL65">
        <v>1.1100000000000001</v>
      </c>
      <c r="BM65">
        <v>0</v>
      </c>
      <c r="BN65">
        <v>0</v>
      </c>
      <c r="BO65">
        <v>16.420000000000002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74.209999999999994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118.497748</v>
      </c>
      <c r="L66">
        <v>456.70499999999998</v>
      </c>
      <c r="M66">
        <v>92</v>
      </c>
      <c r="N66">
        <v>118.125</v>
      </c>
      <c r="O66">
        <v>123.66562500000001</v>
      </c>
      <c r="P66">
        <v>88.125</v>
      </c>
      <c r="Q66">
        <v>0</v>
      </c>
      <c r="R66">
        <v>27.617699999999999</v>
      </c>
      <c r="S66">
        <v>21.687000000000001</v>
      </c>
      <c r="T66">
        <v>0</v>
      </c>
      <c r="U66">
        <v>279.18</v>
      </c>
      <c r="V66">
        <v>15.472</v>
      </c>
      <c r="W66">
        <v>39.218899999999998</v>
      </c>
      <c r="X66">
        <v>126.2308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40.584000000000003</v>
      </c>
      <c r="AH66">
        <v>58.713999999999999</v>
      </c>
      <c r="AI66">
        <v>15.276</v>
      </c>
      <c r="AJ66">
        <v>0</v>
      </c>
      <c r="AK66">
        <v>50.76</v>
      </c>
      <c r="AL66">
        <v>34.86</v>
      </c>
      <c r="AM66">
        <v>4.7988</v>
      </c>
      <c r="AN66">
        <v>0</v>
      </c>
      <c r="AO66">
        <v>30.282</v>
      </c>
      <c r="AP66">
        <v>11.529</v>
      </c>
      <c r="AQ66">
        <v>39.375</v>
      </c>
      <c r="AR66">
        <v>4.4160000000000004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74.209999999999994</v>
      </c>
      <c r="BA66">
        <f t="shared" si="1"/>
        <v>1997.3189969999994</v>
      </c>
      <c r="BB66">
        <v>63</v>
      </c>
      <c r="BD66">
        <v>14.7</v>
      </c>
      <c r="BE66">
        <v>8.67</v>
      </c>
      <c r="BF66">
        <v>1.34</v>
      </c>
      <c r="BG66">
        <v>0</v>
      </c>
      <c r="BH66">
        <v>6.94</v>
      </c>
      <c r="BI66">
        <v>8.15</v>
      </c>
      <c r="BJ66">
        <v>4.24</v>
      </c>
      <c r="BK66">
        <v>3.21</v>
      </c>
      <c r="BL66">
        <v>1.1100000000000001</v>
      </c>
      <c r="BM66">
        <v>0</v>
      </c>
      <c r="BN66">
        <v>0</v>
      </c>
      <c r="BO66">
        <v>16.420000000000002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74.209999999999994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188.73820000000001</v>
      </c>
      <c r="L67">
        <v>446.375</v>
      </c>
      <c r="M67">
        <v>92</v>
      </c>
      <c r="N67">
        <v>118.125</v>
      </c>
      <c r="O67">
        <v>123.66562500000001</v>
      </c>
      <c r="P67">
        <v>88.125</v>
      </c>
      <c r="Q67">
        <v>0</v>
      </c>
      <c r="R67">
        <v>27.617699999999999</v>
      </c>
      <c r="S67">
        <v>21.687000000000001</v>
      </c>
      <c r="T67">
        <v>0</v>
      </c>
      <c r="U67">
        <v>279.18</v>
      </c>
      <c r="V67">
        <v>15.472</v>
      </c>
      <c r="W67">
        <v>39.218899999999998</v>
      </c>
      <c r="X67">
        <v>126.2308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36.544144000000003</v>
      </c>
      <c r="AE67">
        <v>30.792000000000002</v>
      </c>
      <c r="AF67">
        <v>8.8740000000000006</v>
      </c>
      <c r="AG67">
        <v>40.584000000000003</v>
      </c>
      <c r="AH67">
        <v>70.172700000000006</v>
      </c>
      <c r="AI67">
        <v>15.276</v>
      </c>
      <c r="AJ67">
        <v>0</v>
      </c>
      <c r="AK67">
        <v>50.76</v>
      </c>
      <c r="AL67">
        <v>75.53</v>
      </c>
      <c r="AM67">
        <v>4.7988</v>
      </c>
      <c r="AN67">
        <v>0</v>
      </c>
      <c r="AO67">
        <v>30.282</v>
      </c>
      <c r="AP67">
        <v>11.529</v>
      </c>
      <c r="AQ67">
        <v>46.683</v>
      </c>
      <c r="AR67">
        <v>6.6239999999999997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69.41</v>
      </c>
      <c r="BA67">
        <f t="shared" si="1"/>
        <v>2136.9220289999994</v>
      </c>
      <c r="BB67">
        <v>64</v>
      </c>
      <c r="BD67">
        <v>14.7</v>
      </c>
      <c r="BE67">
        <v>8.67</v>
      </c>
      <c r="BF67">
        <v>1.69</v>
      </c>
      <c r="BG67">
        <v>0</v>
      </c>
      <c r="BH67">
        <v>6.94</v>
      </c>
      <c r="BI67">
        <v>8.15</v>
      </c>
      <c r="BJ67">
        <v>4.24</v>
      </c>
      <c r="BK67">
        <v>3.07</v>
      </c>
      <c r="BL67">
        <v>1.06</v>
      </c>
      <c r="BM67">
        <v>0</v>
      </c>
      <c r="BN67">
        <v>0</v>
      </c>
      <c r="BO67">
        <v>12.11</v>
      </c>
      <c r="BP67">
        <v>4.46</v>
      </c>
      <c r="BQ67">
        <v>0</v>
      </c>
      <c r="BR67">
        <v>3.86</v>
      </c>
      <c r="BS67">
        <v>0.46</v>
      </c>
      <c r="BT67">
        <v>0</v>
      </c>
      <c r="BU67">
        <v>0</v>
      </c>
      <c r="BV67">
        <v>0</v>
      </c>
      <c r="BW67">
        <f t="shared" si="2"/>
        <v>69.41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188.73820000000001</v>
      </c>
      <c r="L68">
        <v>455.185</v>
      </c>
      <c r="M68">
        <v>92</v>
      </c>
      <c r="N68">
        <v>118.125</v>
      </c>
      <c r="O68">
        <v>123.66562500000001</v>
      </c>
      <c r="P68">
        <v>88.125</v>
      </c>
      <c r="Q68">
        <v>0</v>
      </c>
      <c r="R68">
        <v>27.617699999999999</v>
      </c>
      <c r="S68">
        <v>21.687000000000001</v>
      </c>
      <c r="T68">
        <v>0</v>
      </c>
      <c r="U68">
        <v>279.18</v>
      </c>
      <c r="V68">
        <v>15.472</v>
      </c>
      <c r="W68">
        <v>39.218899999999998</v>
      </c>
      <c r="X68">
        <v>126.2308</v>
      </c>
      <c r="Y68">
        <v>0</v>
      </c>
      <c r="Z68">
        <v>6.5537999999999998</v>
      </c>
      <c r="AA68">
        <v>2.8439999999999999</v>
      </c>
      <c r="AB68">
        <v>26.34008</v>
      </c>
      <c r="AC68">
        <v>19.35568</v>
      </c>
      <c r="AD68">
        <v>36.544144000000003</v>
      </c>
      <c r="AE68">
        <v>30.792000000000002</v>
      </c>
      <c r="AF68">
        <v>8.8740000000000006</v>
      </c>
      <c r="AG68">
        <v>40.584000000000003</v>
      </c>
      <c r="AH68">
        <v>70.172700000000006</v>
      </c>
      <c r="AI68">
        <v>15.276</v>
      </c>
      <c r="AJ68">
        <v>0</v>
      </c>
      <c r="AK68">
        <v>50.76</v>
      </c>
      <c r="AL68">
        <v>75.53</v>
      </c>
      <c r="AM68">
        <v>4.7988</v>
      </c>
      <c r="AN68">
        <v>0</v>
      </c>
      <c r="AO68">
        <v>30.282</v>
      </c>
      <c r="AP68">
        <v>11.529</v>
      </c>
      <c r="AQ68">
        <v>46.683</v>
      </c>
      <c r="AR68">
        <v>6.6239999999999997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69.41</v>
      </c>
      <c r="BA68">
        <f t="shared" ref="BA68:BA99" si="4">SUM(B68:AZ68)</f>
        <v>2148.5760289999994</v>
      </c>
      <c r="BB68">
        <v>65</v>
      </c>
      <c r="BD68">
        <v>14.7</v>
      </c>
      <c r="BE68">
        <v>8.67</v>
      </c>
      <c r="BF68">
        <v>1.69</v>
      </c>
      <c r="BG68">
        <v>0</v>
      </c>
      <c r="BH68">
        <v>6.94</v>
      </c>
      <c r="BI68">
        <v>8.15</v>
      </c>
      <c r="BJ68">
        <v>4.24</v>
      </c>
      <c r="BK68">
        <v>3.07</v>
      </c>
      <c r="BL68">
        <v>1.06</v>
      </c>
      <c r="BM68">
        <v>0</v>
      </c>
      <c r="BN68">
        <v>0</v>
      </c>
      <c r="BO68">
        <v>12.11</v>
      </c>
      <c r="BP68">
        <v>4.46</v>
      </c>
      <c r="BQ68">
        <v>0</v>
      </c>
      <c r="BR68">
        <v>3.86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69.41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188.73820000000001</v>
      </c>
      <c r="L69">
        <v>484.70499999999998</v>
      </c>
      <c r="M69">
        <v>92</v>
      </c>
      <c r="N69">
        <v>118.125</v>
      </c>
      <c r="O69">
        <v>123.66562500000001</v>
      </c>
      <c r="P69">
        <v>88.125</v>
      </c>
      <c r="Q69">
        <v>0</v>
      </c>
      <c r="R69">
        <v>27.617699999999999</v>
      </c>
      <c r="S69">
        <v>21.687000000000001</v>
      </c>
      <c r="T69">
        <v>0</v>
      </c>
      <c r="U69">
        <v>279.18</v>
      </c>
      <c r="V69">
        <v>15.472</v>
      </c>
      <c r="W69">
        <v>46.164499999999997</v>
      </c>
      <c r="X69">
        <v>146.26089999999999</v>
      </c>
      <c r="Y69">
        <v>0</v>
      </c>
      <c r="Z69">
        <v>6.5537999999999998</v>
      </c>
      <c r="AA69">
        <v>14.04936</v>
      </c>
      <c r="AB69">
        <v>26.34008</v>
      </c>
      <c r="AC69">
        <v>19.35568</v>
      </c>
      <c r="AD69">
        <v>36.544144000000003</v>
      </c>
      <c r="AE69">
        <v>30.792000000000002</v>
      </c>
      <c r="AF69">
        <v>8.8740000000000006</v>
      </c>
      <c r="AG69">
        <v>40.584000000000003</v>
      </c>
      <c r="AH69">
        <v>66.290000000000006</v>
      </c>
      <c r="AI69">
        <v>15.276</v>
      </c>
      <c r="AJ69">
        <v>0</v>
      </c>
      <c r="AK69">
        <v>50.76</v>
      </c>
      <c r="AL69">
        <v>75.53</v>
      </c>
      <c r="AM69">
        <v>4.7988</v>
      </c>
      <c r="AN69">
        <v>0</v>
      </c>
      <c r="AO69">
        <v>30.282</v>
      </c>
      <c r="AP69">
        <v>11.529</v>
      </c>
      <c r="AQ69">
        <v>46.683</v>
      </c>
      <c r="AR69">
        <v>6.6239999999999997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69.059999999999988</v>
      </c>
      <c r="BA69">
        <f t="shared" si="4"/>
        <v>2222.7043889999995</v>
      </c>
      <c r="BB69">
        <v>66</v>
      </c>
      <c r="BD69">
        <v>14.7</v>
      </c>
      <c r="BE69">
        <v>8.67</v>
      </c>
      <c r="BF69">
        <v>1.34</v>
      </c>
      <c r="BG69">
        <v>0</v>
      </c>
      <c r="BH69">
        <v>6.94</v>
      </c>
      <c r="BI69">
        <v>8.15</v>
      </c>
      <c r="BJ69">
        <v>4.24</v>
      </c>
      <c r="BK69">
        <v>3.07</v>
      </c>
      <c r="BL69">
        <v>1.06</v>
      </c>
      <c r="BM69">
        <v>0</v>
      </c>
      <c r="BN69">
        <v>0</v>
      </c>
      <c r="BO69">
        <v>12.11</v>
      </c>
      <c r="BP69">
        <v>4.46</v>
      </c>
      <c r="BQ69">
        <v>0</v>
      </c>
      <c r="BR69">
        <v>3.86</v>
      </c>
      <c r="BS69">
        <v>0.46</v>
      </c>
      <c r="BT69">
        <v>0</v>
      </c>
      <c r="BU69">
        <v>0</v>
      </c>
      <c r="BV69">
        <v>0</v>
      </c>
      <c r="BW69">
        <f t="shared" si="5"/>
        <v>69.059999999999988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188.73820000000001</v>
      </c>
      <c r="L70">
        <v>516.71500000000003</v>
      </c>
      <c r="M70">
        <v>92</v>
      </c>
      <c r="N70">
        <v>118.125</v>
      </c>
      <c r="O70">
        <v>123.66562500000001</v>
      </c>
      <c r="P70">
        <v>88.125</v>
      </c>
      <c r="Q70">
        <v>0</v>
      </c>
      <c r="R70">
        <v>27.617699999999999</v>
      </c>
      <c r="S70">
        <v>21.687000000000001</v>
      </c>
      <c r="T70">
        <v>0</v>
      </c>
      <c r="U70">
        <v>279.18</v>
      </c>
      <c r="V70">
        <v>15.472</v>
      </c>
      <c r="W70">
        <v>46.164499999999997</v>
      </c>
      <c r="X70">
        <v>146.26089999999999</v>
      </c>
      <c r="Y70">
        <v>0</v>
      </c>
      <c r="Z70">
        <v>6.5537999999999998</v>
      </c>
      <c r="AA70">
        <v>14.04936</v>
      </c>
      <c r="AB70">
        <v>26.34008</v>
      </c>
      <c r="AC70">
        <v>19.35568</v>
      </c>
      <c r="AD70">
        <v>36.544144000000003</v>
      </c>
      <c r="AE70">
        <v>30.792000000000002</v>
      </c>
      <c r="AF70">
        <v>8.8740000000000006</v>
      </c>
      <c r="AG70">
        <v>40.584000000000003</v>
      </c>
      <c r="AH70">
        <v>79.548000000000002</v>
      </c>
      <c r="AI70">
        <v>15.276</v>
      </c>
      <c r="AJ70">
        <v>0</v>
      </c>
      <c r="AK70">
        <v>50.76</v>
      </c>
      <c r="AL70">
        <v>75.53</v>
      </c>
      <c r="AM70">
        <v>10.5307</v>
      </c>
      <c r="AN70">
        <v>0</v>
      </c>
      <c r="AO70">
        <v>30.282</v>
      </c>
      <c r="AP70">
        <v>11.529</v>
      </c>
      <c r="AQ70">
        <v>46.683</v>
      </c>
      <c r="AR70">
        <v>6.6239999999999997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</v>
      </c>
      <c r="BA70">
        <f t="shared" si="4"/>
        <v>2273.6442889999994</v>
      </c>
      <c r="BB70">
        <v>67</v>
      </c>
      <c r="BD70">
        <v>14.7</v>
      </c>
      <c r="BE70">
        <v>8.67</v>
      </c>
      <c r="BF70">
        <v>1.28</v>
      </c>
      <c r="BG70">
        <v>0</v>
      </c>
      <c r="BH70">
        <v>6.94</v>
      </c>
      <c r="BI70">
        <v>8.15</v>
      </c>
      <c r="BJ70">
        <v>4.24</v>
      </c>
      <c r="BK70">
        <v>3.07</v>
      </c>
      <c r="BL70">
        <v>1.06</v>
      </c>
      <c r="BM70">
        <v>0</v>
      </c>
      <c r="BN70">
        <v>0</v>
      </c>
      <c r="BO70">
        <v>12.11</v>
      </c>
      <c r="BP70">
        <v>4.46</v>
      </c>
      <c r="BQ70">
        <v>0</v>
      </c>
      <c r="BR70">
        <v>3.86</v>
      </c>
      <c r="BS70">
        <v>0.46</v>
      </c>
      <c r="BT70">
        <v>0</v>
      </c>
      <c r="BU70">
        <v>0</v>
      </c>
      <c r="BV70">
        <v>0</v>
      </c>
      <c r="BW70">
        <f t="shared" si="5"/>
        <v>69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188.73820000000001</v>
      </c>
      <c r="L71">
        <v>555.71500000000003</v>
      </c>
      <c r="M71">
        <v>92</v>
      </c>
      <c r="N71">
        <v>118.125</v>
      </c>
      <c r="O71">
        <v>123.66562500000001</v>
      </c>
      <c r="P71">
        <v>88.125</v>
      </c>
      <c r="Q71">
        <v>0</v>
      </c>
      <c r="R71">
        <v>27.617699999999999</v>
      </c>
      <c r="S71">
        <v>21.687000000000001</v>
      </c>
      <c r="T71">
        <v>0</v>
      </c>
      <c r="U71">
        <v>279.18</v>
      </c>
      <c r="V71">
        <v>15.472</v>
      </c>
      <c r="W71">
        <v>46.164499999999997</v>
      </c>
      <c r="X71">
        <v>146.26089999999999</v>
      </c>
      <c r="Y71">
        <v>0</v>
      </c>
      <c r="Z71">
        <v>6.5537999999999998</v>
      </c>
      <c r="AA71">
        <v>14.04936</v>
      </c>
      <c r="AB71">
        <v>26.34008</v>
      </c>
      <c r="AC71">
        <v>19.35568</v>
      </c>
      <c r="AD71">
        <v>36.544144000000003</v>
      </c>
      <c r="AE71">
        <v>30.792000000000002</v>
      </c>
      <c r="AF71">
        <v>8.8740000000000006</v>
      </c>
      <c r="AG71">
        <v>40.584000000000003</v>
      </c>
      <c r="AH71">
        <v>93.563599999999994</v>
      </c>
      <c r="AI71">
        <v>15.276</v>
      </c>
      <c r="AJ71">
        <v>0</v>
      </c>
      <c r="AK71">
        <v>50.76</v>
      </c>
      <c r="AL71">
        <v>75.53</v>
      </c>
      <c r="AM71">
        <v>10.5307</v>
      </c>
      <c r="AN71">
        <v>0</v>
      </c>
      <c r="AO71">
        <v>30.282</v>
      </c>
      <c r="AP71">
        <v>11.529</v>
      </c>
      <c r="AQ71">
        <v>46.683</v>
      </c>
      <c r="AR71">
        <v>4.4160000000000004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69.23</v>
      </c>
      <c r="BA71">
        <f t="shared" si="4"/>
        <v>2324.681889</v>
      </c>
      <c r="BB71">
        <v>68</v>
      </c>
      <c r="BD71">
        <v>14.7</v>
      </c>
      <c r="BE71">
        <v>8.67</v>
      </c>
      <c r="BF71">
        <v>1.52</v>
      </c>
      <c r="BG71">
        <v>0</v>
      </c>
      <c r="BH71">
        <v>6.94</v>
      </c>
      <c r="BI71">
        <v>8.15</v>
      </c>
      <c r="BJ71">
        <v>4.24</v>
      </c>
      <c r="BK71">
        <v>3.07</v>
      </c>
      <c r="BL71">
        <v>1.06</v>
      </c>
      <c r="BM71">
        <v>0</v>
      </c>
      <c r="BN71">
        <v>0</v>
      </c>
      <c r="BO71">
        <v>12.11</v>
      </c>
      <c r="BP71">
        <v>4.46</v>
      </c>
      <c r="BQ71">
        <v>0</v>
      </c>
      <c r="BR71">
        <v>3.86</v>
      </c>
      <c r="BS71">
        <v>0.45</v>
      </c>
      <c r="BT71">
        <v>0</v>
      </c>
      <c r="BU71">
        <v>0</v>
      </c>
      <c r="BV71">
        <v>0</v>
      </c>
      <c r="BW71">
        <f t="shared" si="5"/>
        <v>69.23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188.73820000000001</v>
      </c>
      <c r="L72">
        <v>565.63499999999999</v>
      </c>
      <c r="M72">
        <v>92</v>
      </c>
      <c r="N72">
        <v>118.125</v>
      </c>
      <c r="O72">
        <v>123.66562500000001</v>
      </c>
      <c r="P72">
        <v>88.125</v>
      </c>
      <c r="Q72">
        <v>0</v>
      </c>
      <c r="R72">
        <v>34.617699999999999</v>
      </c>
      <c r="S72">
        <v>21.687000000000001</v>
      </c>
      <c r="T72">
        <v>0</v>
      </c>
      <c r="U72">
        <v>279.18</v>
      </c>
      <c r="V72">
        <v>15.472</v>
      </c>
      <c r="W72">
        <v>46.164499999999997</v>
      </c>
      <c r="X72">
        <v>146.26089999999999</v>
      </c>
      <c r="Y72">
        <v>0</v>
      </c>
      <c r="Z72">
        <v>6.5537999999999998</v>
      </c>
      <c r="AA72">
        <v>22.751999999999999</v>
      </c>
      <c r="AB72">
        <v>26.34008</v>
      </c>
      <c r="AC72">
        <v>19.35568</v>
      </c>
      <c r="AD72">
        <v>36.544144000000003</v>
      </c>
      <c r="AE72">
        <v>30.792000000000002</v>
      </c>
      <c r="AF72">
        <v>8.8740000000000006</v>
      </c>
      <c r="AG72">
        <v>40.584000000000003</v>
      </c>
      <c r="AH72">
        <v>113.64</v>
      </c>
      <c r="AI72">
        <v>15.276</v>
      </c>
      <c r="AJ72">
        <v>0</v>
      </c>
      <c r="AK72">
        <v>50.76</v>
      </c>
      <c r="AL72">
        <v>75.53</v>
      </c>
      <c r="AM72">
        <v>10.5307</v>
      </c>
      <c r="AN72">
        <v>0</v>
      </c>
      <c r="AO72">
        <v>30.282</v>
      </c>
      <c r="AP72">
        <v>11.529</v>
      </c>
      <c r="AQ72">
        <v>46.683</v>
      </c>
      <c r="AR72">
        <v>4.4160000000000004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69.290000000000006</v>
      </c>
      <c r="BA72">
        <f t="shared" si="4"/>
        <v>2370.4409289999999</v>
      </c>
      <c r="BB72">
        <v>69</v>
      </c>
      <c r="BD72">
        <v>14.7</v>
      </c>
      <c r="BE72">
        <v>8.67</v>
      </c>
      <c r="BF72">
        <v>1.58</v>
      </c>
      <c r="BG72">
        <v>0</v>
      </c>
      <c r="BH72">
        <v>6.94</v>
      </c>
      <c r="BI72">
        <v>8.15</v>
      </c>
      <c r="BJ72">
        <v>4.24</v>
      </c>
      <c r="BK72">
        <v>3.07</v>
      </c>
      <c r="BL72">
        <v>1.06</v>
      </c>
      <c r="BM72">
        <v>0</v>
      </c>
      <c r="BN72">
        <v>0</v>
      </c>
      <c r="BO72">
        <v>12.11</v>
      </c>
      <c r="BP72">
        <v>4.46</v>
      </c>
      <c r="BQ72">
        <v>0</v>
      </c>
      <c r="BR72">
        <v>3.86</v>
      </c>
      <c r="BS72">
        <v>0.45</v>
      </c>
      <c r="BT72">
        <v>0</v>
      </c>
      <c r="BU72">
        <v>0</v>
      </c>
      <c r="BV72">
        <v>0</v>
      </c>
      <c r="BW72">
        <f t="shared" si="5"/>
        <v>69.290000000000006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215.5301</v>
      </c>
      <c r="L73">
        <v>612.17499999999995</v>
      </c>
      <c r="M73">
        <v>92</v>
      </c>
      <c r="N73">
        <v>118.125</v>
      </c>
      <c r="O73">
        <v>123.66562500000001</v>
      </c>
      <c r="P73">
        <v>88.125</v>
      </c>
      <c r="Q73">
        <v>0</v>
      </c>
      <c r="R73">
        <v>34.617699999999999</v>
      </c>
      <c r="S73">
        <v>21.687000000000001</v>
      </c>
      <c r="T73">
        <v>0</v>
      </c>
      <c r="U73">
        <v>279.18</v>
      </c>
      <c r="V73">
        <v>20.426372000000001</v>
      </c>
      <c r="W73">
        <v>46.164499999999997</v>
      </c>
      <c r="X73">
        <v>146.26089999999999</v>
      </c>
      <c r="Y73">
        <v>0</v>
      </c>
      <c r="Z73">
        <v>6.5537999999999998</v>
      </c>
      <c r="AA73">
        <v>42.14808</v>
      </c>
      <c r="AB73">
        <v>26.34008</v>
      </c>
      <c r="AC73">
        <v>19.35568</v>
      </c>
      <c r="AD73">
        <v>36.544144000000003</v>
      </c>
      <c r="AE73">
        <v>30.792000000000002</v>
      </c>
      <c r="AF73">
        <v>8.8740000000000006</v>
      </c>
      <c r="AG73">
        <v>40.584000000000003</v>
      </c>
      <c r="AH73">
        <v>113.64</v>
      </c>
      <c r="AI73">
        <v>3.1825000000000001</v>
      </c>
      <c r="AJ73">
        <v>0</v>
      </c>
      <c r="AK73">
        <v>50.76</v>
      </c>
      <c r="AL73">
        <v>34.86</v>
      </c>
      <c r="AM73">
        <v>10.5307</v>
      </c>
      <c r="AN73">
        <v>0</v>
      </c>
      <c r="AO73">
        <v>30.282</v>
      </c>
      <c r="AP73">
        <v>11.529</v>
      </c>
      <c r="AQ73">
        <v>46.683</v>
      </c>
      <c r="AR73">
        <v>4.4160000000000004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69.400000000000006</v>
      </c>
      <c r="BA73">
        <f t="shared" si="4"/>
        <v>2415.4697809999998</v>
      </c>
      <c r="BB73">
        <v>70</v>
      </c>
      <c r="BD73">
        <v>14.7</v>
      </c>
      <c r="BE73">
        <v>8.67</v>
      </c>
      <c r="BF73">
        <v>1.69</v>
      </c>
      <c r="BG73">
        <v>0</v>
      </c>
      <c r="BH73">
        <v>6.94</v>
      </c>
      <c r="BI73">
        <v>8.15</v>
      </c>
      <c r="BJ73">
        <v>4.24</v>
      </c>
      <c r="BK73">
        <v>3.07</v>
      </c>
      <c r="BL73">
        <v>1.06</v>
      </c>
      <c r="BM73">
        <v>0</v>
      </c>
      <c r="BN73">
        <v>0</v>
      </c>
      <c r="BO73">
        <v>12.11</v>
      </c>
      <c r="BP73">
        <v>4.46</v>
      </c>
      <c r="BQ73">
        <v>0</v>
      </c>
      <c r="BR73">
        <v>3.86</v>
      </c>
      <c r="BS73">
        <v>0.45</v>
      </c>
      <c r="BT73">
        <v>0</v>
      </c>
      <c r="BU73">
        <v>0</v>
      </c>
      <c r="BV73">
        <v>0</v>
      </c>
      <c r="BW73">
        <f t="shared" si="5"/>
        <v>69.400000000000006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215.5301</v>
      </c>
      <c r="L74">
        <v>612.17499999999995</v>
      </c>
      <c r="M74">
        <v>92</v>
      </c>
      <c r="N74">
        <v>118.125</v>
      </c>
      <c r="O74">
        <v>123.66562500000001</v>
      </c>
      <c r="P74">
        <v>88.125</v>
      </c>
      <c r="Q74">
        <v>0</v>
      </c>
      <c r="R74">
        <v>42.384799999999998</v>
      </c>
      <c r="S74">
        <v>26.3901</v>
      </c>
      <c r="T74">
        <v>0</v>
      </c>
      <c r="U74">
        <v>279.18</v>
      </c>
      <c r="V74">
        <v>20.739633999999999</v>
      </c>
      <c r="W74">
        <v>46.164499999999997</v>
      </c>
      <c r="X74">
        <v>146.26089999999999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36.544144000000003</v>
      </c>
      <c r="AE74">
        <v>30.792000000000002</v>
      </c>
      <c r="AF74">
        <v>8.8740000000000006</v>
      </c>
      <c r="AG74">
        <v>40.584000000000003</v>
      </c>
      <c r="AH74">
        <v>104.17</v>
      </c>
      <c r="AI74">
        <v>3.1825000000000001</v>
      </c>
      <c r="AJ74">
        <v>0</v>
      </c>
      <c r="AK74">
        <v>50.76</v>
      </c>
      <c r="AL74">
        <v>23.24</v>
      </c>
      <c r="AM74">
        <v>10.5307</v>
      </c>
      <c r="AN74">
        <v>0</v>
      </c>
      <c r="AO74">
        <v>30.282</v>
      </c>
      <c r="AP74">
        <v>11.529</v>
      </c>
      <c r="AQ74">
        <v>62.244</v>
      </c>
      <c r="AR74">
        <v>4.4160000000000004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69.400000000000006</v>
      </c>
      <c r="BA74">
        <f t="shared" si="4"/>
        <v>2417.2704429999999</v>
      </c>
      <c r="BB74">
        <v>71</v>
      </c>
      <c r="BD74">
        <v>14.7</v>
      </c>
      <c r="BE74">
        <v>8.67</v>
      </c>
      <c r="BF74">
        <v>1.69</v>
      </c>
      <c r="BG74">
        <v>0</v>
      </c>
      <c r="BH74">
        <v>6.94</v>
      </c>
      <c r="BI74">
        <v>8.15</v>
      </c>
      <c r="BJ74">
        <v>4.24</v>
      </c>
      <c r="BK74">
        <v>3.07</v>
      </c>
      <c r="BL74">
        <v>1.06</v>
      </c>
      <c r="BM74">
        <v>0</v>
      </c>
      <c r="BN74">
        <v>0</v>
      </c>
      <c r="BO74">
        <v>12.11</v>
      </c>
      <c r="BP74">
        <v>4.46</v>
      </c>
      <c r="BQ74">
        <v>0</v>
      </c>
      <c r="BR74">
        <v>3.86</v>
      </c>
      <c r="BS74">
        <v>0.45</v>
      </c>
      <c r="BT74">
        <v>0</v>
      </c>
      <c r="BU74">
        <v>0</v>
      </c>
      <c r="BV74">
        <v>0</v>
      </c>
      <c r="BW74">
        <f t="shared" si="5"/>
        <v>69.400000000000006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591.92499999999995</v>
      </c>
      <c r="M75">
        <v>92</v>
      </c>
      <c r="N75">
        <v>118.125</v>
      </c>
      <c r="O75">
        <v>123.66562500000001</v>
      </c>
      <c r="P75">
        <v>88.125</v>
      </c>
      <c r="Q75">
        <v>0</v>
      </c>
      <c r="R75">
        <v>42.384799999999998</v>
      </c>
      <c r="S75">
        <v>26.3901</v>
      </c>
      <c r="T75">
        <v>0</v>
      </c>
      <c r="U75">
        <v>279.18</v>
      </c>
      <c r="V75">
        <v>20.739633999999999</v>
      </c>
      <c r="W75">
        <v>46.164499999999997</v>
      </c>
      <c r="X75">
        <v>146.26089999999999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36.544144000000003</v>
      </c>
      <c r="AE75">
        <v>48.112499999999997</v>
      </c>
      <c r="AF75">
        <v>8.8740000000000006</v>
      </c>
      <c r="AG75">
        <v>40.584000000000003</v>
      </c>
      <c r="AH75">
        <v>93.563599999999994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</v>
      </c>
      <c r="AO75">
        <v>28.518000000000001</v>
      </c>
      <c r="AP75">
        <v>11.529</v>
      </c>
      <c r="AQ75">
        <v>62.244</v>
      </c>
      <c r="AR75">
        <v>4.4160000000000004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69.180000000000007</v>
      </c>
      <c r="BA75">
        <f t="shared" si="4"/>
        <v>2394.2730429999997</v>
      </c>
      <c r="BB75">
        <v>72</v>
      </c>
      <c r="BD75">
        <v>14.7</v>
      </c>
      <c r="BE75">
        <v>8.67</v>
      </c>
      <c r="BF75">
        <v>1.64</v>
      </c>
      <c r="BG75">
        <v>0</v>
      </c>
      <c r="BH75">
        <v>6.94</v>
      </c>
      <c r="BI75">
        <v>8.15</v>
      </c>
      <c r="BJ75">
        <v>4.24</v>
      </c>
      <c r="BK75">
        <v>2.96</v>
      </c>
      <c r="BL75">
        <v>1</v>
      </c>
      <c r="BM75">
        <v>0</v>
      </c>
      <c r="BN75">
        <v>0</v>
      </c>
      <c r="BO75">
        <v>12.11</v>
      </c>
      <c r="BP75">
        <v>4.46</v>
      </c>
      <c r="BQ75">
        <v>0</v>
      </c>
      <c r="BR75">
        <v>3.86</v>
      </c>
      <c r="BS75">
        <v>0.45</v>
      </c>
      <c r="BT75">
        <v>0</v>
      </c>
      <c r="BU75">
        <v>0</v>
      </c>
      <c r="BV75">
        <v>0</v>
      </c>
      <c r="BW75">
        <f t="shared" si="5"/>
        <v>69.180000000000007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591.92499999999995</v>
      </c>
      <c r="M76">
        <v>92</v>
      </c>
      <c r="N76">
        <v>118.125</v>
      </c>
      <c r="O76">
        <v>123.66562500000001</v>
      </c>
      <c r="P76">
        <v>88.125</v>
      </c>
      <c r="Q76">
        <v>0</v>
      </c>
      <c r="R76">
        <v>42.384799999999998</v>
      </c>
      <c r="S76">
        <v>26.3901</v>
      </c>
      <c r="T76">
        <v>0</v>
      </c>
      <c r="U76">
        <v>279.18</v>
      </c>
      <c r="V76">
        <v>20.739633999999999</v>
      </c>
      <c r="W76">
        <v>46.164499999999997</v>
      </c>
      <c r="X76">
        <v>146.26089999999999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40.584000000000003</v>
      </c>
      <c r="AH76">
        <v>127.845</v>
      </c>
      <c r="AI76">
        <v>15.276</v>
      </c>
      <c r="AJ76">
        <v>0</v>
      </c>
      <c r="AK76">
        <v>50.76</v>
      </c>
      <c r="AL76">
        <v>23.24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4.4160000000000004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69.12</v>
      </c>
      <c r="BA76">
        <f t="shared" si="4"/>
        <v>2442.6148069999999</v>
      </c>
      <c r="BB76">
        <v>73</v>
      </c>
      <c r="BD76">
        <v>14.7</v>
      </c>
      <c r="BE76">
        <v>8.67</v>
      </c>
      <c r="BF76">
        <v>1.58</v>
      </c>
      <c r="BG76">
        <v>0</v>
      </c>
      <c r="BH76">
        <v>6.94</v>
      </c>
      <c r="BI76">
        <v>8.15</v>
      </c>
      <c r="BJ76">
        <v>4.24</v>
      </c>
      <c r="BK76">
        <v>2.96</v>
      </c>
      <c r="BL76">
        <v>1</v>
      </c>
      <c r="BM76">
        <v>0</v>
      </c>
      <c r="BN76">
        <v>0</v>
      </c>
      <c r="BO76">
        <v>12.11</v>
      </c>
      <c r="BP76">
        <v>4.46</v>
      </c>
      <c r="BQ76">
        <v>0</v>
      </c>
      <c r="BR76">
        <v>3.86</v>
      </c>
      <c r="BS76">
        <v>0.45</v>
      </c>
      <c r="BT76">
        <v>0</v>
      </c>
      <c r="BU76">
        <v>0</v>
      </c>
      <c r="BV76">
        <v>0</v>
      </c>
      <c r="BW76">
        <f t="shared" si="5"/>
        <v>69.12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591.92499999999995</v>
      </c>
      <c r="M77">
        <v>92</v>
      </c>
      <c r="N77">
        <v>118.125</v>
      </c>
      <c r="O77">
        <v>123.66562500000001</v>
      </c>
      <c r="P77">
        <v>88.125</v>
      </c>
      <c r="Q77">
        <v>0</v>
      </c>
      <c r="R77">
        <v>42.384799999999998</v>
      </c>
      <c r="S77">
        <v>26.3901</v>
      </c>
      <c r="T77">
        <v>0</v>
      </c>
      <c r="U77">
        <v>279.18</v>
      </c>
      <c r="V77">
        <v>20.739633999999999</v>
      </c>
      <c r="W77">
        <v>46.164499999999997</v>
      </c>
      <c r="X77">
        <v>146.26089999999999</v>
      </c>
      <c r="Y77">
        <v>0</v>
      </c>
      <c r="Z77">
        <v>3.3</v>
      </c>
      <c r="AA77">
        <v>42.14808</v>
      </c>
      <c r="AB77">
        <v>39.510120000000001</v>
      </c>
      <c r="AC77">
        <v>29.033519999999999</v>
      </c>
      <c r="AD77">
        <v>36.544144000000003</v>
      </c>
      <c r="AE77">
        <v>48.112499999999997</v>
      </c>
      <c r="AF77">
        <v>8.8740000000000006</v>
      </c>
      <c r="AG77">
        <v>40.584000000000003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52.991999999999997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68.959999999999994</v>
      </c>
      <c r="BA77">
        <f t="shared" si="4"/>
        <v>2567.5670870000004</v>
      </c>
      <c r="BB77">
        <v>74</v>
      </c>
      <c r="BD77">
        <v>14.7</v>
      </c>
      <c r="BE77">
        <v>8.67</v>
      </c>
      <c r="BF77">
        <v>1.41</v>
      </c>
      <c r="BG77">
        <v>0</v>
      </c>
      <c r="BH77">
        <v>6.94</v>
      </c>
      <c r="BI77">
        <v>8.15</v>
      </c>
      <c r="BJ77">
        <v>4.24</v>
      </c>
      <c r="BK77">
        <v>2.96</v>
      </c>
      <c r="BL77">
        <v>1</v>
      </c>
      <c r="BM77">
        <v>0</v>
      </c>
      <c r="BN77">
        <v>0</v>
      </c>
      <c r="BO77">
        <v>12.11</v>
      </c>
      <c r="BP77">
        <v>4.46</v>
      </c>
      <c r="BQ77">
        <v>0</v>
      </c>
      <c r="BR77">
        <v>3.86</v>
      </c>
      <c r="BS77">
        <v>0.46</v>
      </c>
      <c r="BT77">
        <v>0</v>
      </c>
      <c r="BU77">
        <v>0</v>
      </c>
      <c r="BV77">
        <v>0</v>
      </c>
      <c r="BW77">
        <f t="shared" si="5"/>
        <v>68.959999999999994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591.92499999999995</v>
      </c>
      <c r="M78">
        <v>92</v>
      </c>
      <c r="N78">
        <v>118.125</v>
      </c>
      <c r="O78">
        <v>123.66562500000001</v>
      </c>
      <c r="P78">
        <v>88.125</v>
      </c>
      <c r="Q78">
        <v>0</v>
      </c>
      <c r="R78">
        <v>42.384799999999998</v>
      </c>
      <c r="S78">
        <v>26.3901</v>
      </c>
      <c r="T78">
        <v>0</v>
      </c>
      <c r="U78">
        <v>279.18</v>
      </c>
      <c r="V78">
        <v>20.739633999999999</v>
      </c>
      <c r="W78">
        <v>46.164499999999997</v>
      </c>
      <c r="X78">
        <v>146.26089999999999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26.622</v>
      </c>
      <c r="AG78">
        <v>40.584000000000003</v>
      </c>
      <c r="AH78">
        <v>146.785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52.991999999999997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69.19</v>
      </c>
      <c r="BA78">
        <f t="shared" si="4"/>
        <v>2609.6701430000003</v>
      </c>
      <c r="BB78">
        <v>75</v>
      </c>
      <c r="BD78">
        <v>14.7</v>
      </c>
      <c r="BE78">
        <v>8.67</v>
      </c>
      <c r="BF78">
        <v>1.64</v>
      </c>
      <c r="BG78">
        <v>0</v>
      </c>
      <c r="BH78">
        <v>6.94</v>
      </c>
      <c r="BI78">
        <v>8.15</v>
      </c>
      <c r="BJ78">
        <v>4.24</v>
      </c>
      <c r="BK78">
        <v>2.96</v>
      </c>
      <c r="BL78">
        <v>1</v>
      </c>
      <c r="BM78">
        <v>0</v>
      </c>
      <c r="BN78">
        <v>0</v>
      </c>
      <c r="BO78">
        <v>12.11</v>
      </c>
      <c r="BP78">
        <v>4.46</v>
      </c>
      <c r="BQ78">
        <v>0</v>
      </c>
      <c r="BR78">
        <v>3.86</v>
      </c>
      <c r="BS78">
        <v>0.46</v>
      </c>
      <c r="BT78">
        <v>0</v>
      </c>
      <c r="BU78">
        <v>0</v>
      </c>
      <c r="BV78">
        <v>0</v>
      </c>
      <c r="BW78">
        <f t="shared" si="5"/>
        <v>69.19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591.92499999999995</v>
      </c>
      <c r="M79">
        <v>92</v>
      </c>
      <c r="N79">
        <v>118.125</v>
      </c>
      <c r="O79">
        <v>123.66562500000001</v>
      </c>
      <c r="P79">
        <v>88.125</v>
      </c>
      <c r="Q79">
        <v>0</v>
      </c>
      <c r="R79">
        <v>42.384799999999998</v>
      </c>
      <c r="S79">
        <v>26.3901</v>
      </c>
      <c r="T79">
        <v>0</v>
      </c>
      <c r="U79">
        <v>279.18</v>
      </c>
      <c r="V79">
        <v>20.739633999999999</v>
      </c>
      <c r="W79">
        <v>46.164499999999997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26.622</v>
      </c>
      <c r="AG79">
        <v>40.584000000000003</v>
      </c>
      <c r="AH79">
        <v>146.785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4.4160000000000004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69.309999999999988</v>
      </c>
      <c r="BA79">
        <f t="shared" si="4"/>
        <v>2561.2141430000001</v>
      </c>
      <c r="BB79">
        <v>76</v>
      </c>
      <c r="BD79">
        <v>14.7</v>
      </c>
      <c r="BE79">
        <v>8.67</v>
      </c>
      <c r="BF79">
        <v>1.76</v>
      </c>
      <c r="BG79">
        <v>0</v>
      </c>
      <c r="BH79">
        <v>6.94</v>
      </c>
      <c r="BI79">
        <v>8.15</v>
      </c>
      <c r="BJ79">
        <v>4.24</v>
      </c>
      <c r="BK79">
        <v>2.96</v>
      </c>
      <c r="BL79">
        <v>1</v>
      </c>
      <c r="BM79">
        <v>0</v>
      </c>
      <c r="BN79">
        <v>0</v>
      </c>
      <c r="BO79">
        <v>12.11</v>
      </c>
      <c r="BP79">
        <v>4.46</v>
      </c>
      <c r="BQ79">
        <v>0</v>
      </c>
      <c r="BR79">
        <v>3.86</v>
      </c>
      <c r="BS79">
        <v>0.46</v>
      </c>
      <c r="BT79">
        <v>0</v>
      </c>
      <c r="BU79">
        <v>0</v>
      </c>
      <c r="BV79">
        <v>0</v>
      </c>
      <c r="BW79">
        <f t="shared" si="5"/>
        <v>69.309999999999988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591.92499999999995</v>
      </c>
      <c r="M80">
        <v>92</v>
      </c>
      <c r="N80">
        <v>118.125</v>
      </c>
      <c r="O80">
        <v>123.66562500000001</v>
      </c>
      <c r="P80">
        <v>88.125</v>
      </c>
      <c r="Q80">
        <v>0</v>
      </c>
      <c r="R80">
        <v>42.384799999999998</v>
      </c>
      <c r="S80">
        <v>26.3901</v>
      </c>
      <c r="T80">
        <v>0</v>
      </c>
      <c r="U80">
        <v>279.18</v>
      </c>
      <c r="V80">
        <v>20.739633999999999</v>
      </c>
      <c r="W80">
        <v>46.164499999999997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26.622</v>
      </c>
      <c r="AG80">
        <v>40.584000000000003</v>
      </c>
      <c r="AH80">
        <v>146.785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4.4160000000000004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69.309999999999988</v>
      </c>
      <c r="BA80">
        <f t="shared" si="4"/>
        <v>2561.2141430000001</v>
      </c>
      <c r="BB80">
        <v>77</v>
      </c>
      <c r="BD80">
        <v>14.7</v>
      </c>
      <c r="BE80">
        <v>8.67</v>
      </c>
      <c r="BF80">
        <v>1.76</v>
      </c>
      <c r="BG80">
        <v>0</v>
      </c>
      <c r="BH80">
        <v>6.94</v>
      </c>
      <c r="BI80">
        <v>8.15</v>
      </c>
      <c r="BJ80">
        <v>4.24</v>
      </c>
      <c r="BK80">
        <v>2.96</v>
      </c>
      <c r="BL80">
        <v>1</v>
      </c>
      <c r="BM80">
        <v>0</v>
      </c>
      <c r="BN80">
        <v>0</v>
      </c>
      <c r="BO80">
        <v>12.11</v>
      </c>
      <c r="BP80">
        <v>4.46</v>
      </c>
      <c r="BQ80">
        <v>0</v>
      </c>
      <c r="BR80">
        <v>3.86</v>
      </c>
      <c r="BS80">
        <v>0.46</v>
      </c>
      <c r="BT80">
        <v>0</v>
      </c>
      <c r="BU80">
        <v>0</v>
      </c>
      <c r="BV80">
        <v>0</v>
      </c>
      <c r="BW80">
        <f t="shared" si="5"/>
        <v>69.309999999999988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591.92499999999995</v>
      </c>
      <c r="M81">
        <v>92</v>
      </c>
      <c r="N81">
        <v>118.125</v>
      </c>
      <c r="O81">
        <v>123.66562500000001</v>
      </c>
      <c r="P81">
        <v>88.125</v>
      </c>
      <c r="Q81">
        <v>0</v>
      </c>
      <c r="R81">
        <v>42.384799999999998</v>
      </c>
      <c r="S81">
        <v>26.3901</v>
      </c>
      <c r="T81">
        <v>0</v>
      </c>
      <c r="U81">
        <v>279.18</v>
      </c>
      <c r="V81">
        <v>20.739633999999999</v>
      </c>
      <c r="W81">
        <v>46.164499999999997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26.622</v>
      </c>
      <c r="AG81">
        <v>40.584000000000003</v>
      </c>
      <c r="AH81">
        <v>146.785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4.4160000000000004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69.36999999999999</v>
      </c>
      <c r="BA81">
        <f t="shared" si="4"/>
        <v>2561.2741430000001</v>
      </c>
      <c r="BB81">
        <v>78</v>
      </c>
      <c r="BD81">
        <v>14.7</v>
      </c>
      <c r="BE81">
        <v>8.67</v>
      </c>
      <c r="BF81">
        <v>1.82</v>
      </c>
      <c r="BG81">
        <v>0</v>
      </c>
      <c r="BH81">
        <v>6.94</v>
      </c>
      <c r="BI81">
        <v>8.15</v>
      </c>
      <c r="BJ81">
        <v>4.24</v>
      </c>
      <c r="BK81">
        <v>2.96</v>
      </c>
      <c r="BL81">
        <v>1</v>
      </c>
      <c r="BM81">
        <v>0</v>
      </c>
      <c r="BN81">
        <v>0</v>
      </c>
      <c r="BO81">
        <v>12.11</v>
      </c>
      <c r="BP81">
        <v>4.46</v>
      </c>
      <c r="BQ81">
        <v>0</v>
      </c>
      <c r="BR81">
        <v>3.86</v>
      </c>
      <c r="BS81">
        <v>0.46</v>
      </c>
      <c r="BT81">
        <v>0</v>
      </c>
      <c r="BU81">
        <v>0</v>
      </c>
      <c r="BV81">
        <v>0</v>
      </c>
      <c r="BW81">
        <f t="shared" si="5"/>
        <v>69.36999999999999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486.995</v>
      </c>
      <c r="M82">
        <v>92</v>
      </c>
      <c r="N82">
        <v>118.125</v>
      </c>
      <c r="O82">
        <v>123.66562500000001</v>
      </c>
      <c r="P82">
        <v>88.125</v>
      </c>
      <c r="Q82">
        <v>0</v>
      </c>
      <c r="R82">
        <v>35.384799999999998</v>
      </c>
      <c r="S82">
        <v>26.3901</v>
      </c>
      <c r="T82">
        <v>0</v>
      </c>
      <c r="U82">
        <v>279.18</v>
      </c>
      <c r="V82">
        <v>20.739633999999999</v>
      </c>
      <c r="W82">
        <v>46.164499999999997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26.622</v>
      </c>
      <c r="AG82">
        <v>40.584000000000003</v>
      </c>
      <c r="AH82">
        <v>146.785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4.4160000000000004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69.36999999999999</v>
      </c>
      <c r="BA82">
        <f t="shared" si="4"/>
        <v>2449.3441430000007</v>
      </c>
      <c r="BB82">
        <v>79</v>
      </c>
      <c r="BD82">
        <v>14.7</v>
      </c>
      <c r="BE82">
        <v>8.67</v>
      </c>
      <c r="BF82">
        <v>1.82</v>
      </c>
      <c r="BG82">
        <v>0</v>
      </c>
      <c r="BH82">
        <v>6.94</v>
      </c>
      <c r="BI82">
        <v>8.15</v>
      </c>
      <c r="BJ82">
        <v>4.24</v>
      </c>
      <c r="BK82">
        <v>2.96</v>
      </c>
      <c r="BL82">
        <v>1</v>
      </c>
      <c r="BM82">
        <v>0</v>
      </c>
      <c r="BN82">
        <v>0</v>
      </c>
      <c r="BO82">
        <v>12.11</v>
      </c>
      <c r="BP82">
        <v>4.46</v>
      </c>
      <c r="BQ82">
        <v>0</v>
      </c>
      <c r="BR82">
        <v>3.86</v>
      </c>
      <c r="BS82">
        <v>0.46</v>
      </c>
      <c r="BT82">
        <v>0</v>
      </c>
      <c r="BU82">
        <v>0</v>
      </c>
      <c r="BV82">
        <v>0</v>
      </c>
      <c r="BW82">
        <f t="shared" si="5"/>
        <v>69.36999999999999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449.54500000000002</v>
      </c>
      <c r="M83">
        <v>92</v>
      </c>
      <c r="N83">
        <v>118.125</v>
      </c>
      <c r="O83">
        <v>123.66562500000001</v>
      </c>
      <c r="P83">
        <v>88.125</v>
      </c>
      <c r="Q83">
        <v>0</v>
      </c>
      <c r="R83">
        <v>27.617699999999999</v>
      </c>
      <c r="S83">
        <v>22.075282999999999</v>
      </c>
      <c r="T83">
        <v>0</v>
      </c>
      <c r="U83">
        <v>279.18</v>
      </c>
      <c r="V83">
        <v>20.739633999999999</v>
      </c>
      <c r="W83">
        <v>46.164499999999997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26.622</v>
      </c>
      <c r="AG83">
        <v>40.584000000000003</v>
      </c>
      <c r="AH83">
        <v>146.785</v>
      </c>
      <c r="AI83">
        <v>14.003</v>
      </c>
      <c r="AJ83">
        <v>0</v>
      </c>
      <c r="AK83">
        <v>50.76</v>
      </c>
      <c r="AL83">
        <v>23.24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8.8320000000000007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69.419999999999987</v>
      </c>
      <c r="BA83">
        <f t="shared" si="4"/>
        <v>2369.3980260000003</v>
      </c>
      <c r="BB83">
        <v>80</v>
      </c>
      <c r="BD83">
        <v>14.7</v>
      </c>
      <c r="BE83">
        <v>8.67</v>
      </c>
      <c r="BF83">
        <v>1.87</v>
      </c>
      <c r="BG83">
        <v>0</v>
      </c>
      <c r="BH83">
        <v>6.94</v>
      </c>
      <c r="BI83">
        <v>8.15</v>
      </c>
      <c r="BJ83">
        <v>4.24</v>
      </c>
      <c r="BK83">
        <v>2.96</v>
      </c>
      <c r="BL83">
        <v>1</v>
      </c>
      <c r="BM83">
        <v>0</v>
      </c>
      <c r="BN83">
        <v>0</v>
      </c>
      <c r="BO83">
        <v>12.11</v>
      </c>
      <c r="BP83">
        <v>4.46</v>
      </c>
      <c r="BQ83">
        <v>0</v>
      </c>
      <c r="BR83">
        <v>3.86</v>
      </c>
      <c r="BS83">
        <v>0.46</v>
      </c>
      <c r="BT83">
        <v>0</v>
      </c>
      <c r="BU83">
        <v>0</v>
      </c>
      <c r="BV83">
        <v>0</v>
      </c>
      <c r="BW83">
        <f t="shared" si="5"/>
        <v>69.419999999999987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364.54</v>
      </c>
      <c r="M84">
        <v>92</v>
      </c>
      <c r="N84">
        <v>118.125</v>
      </c>
      <c r="O84">
        <v>123.66562500000001</v>
      </c>
      <c r="P84">
        <v>88.125</v>
      </c>
      <c r="Q84">
        <v>0</v>
      </c>
      <c r="R84">
        <v>27.617699999999999</v>
      </c>
      <c r="S84">
        <v>21.687000000000001</v>
      </c>
      <c r="T84">
        <v>0</v>
      </c>
      <c r="U84">
        <v>279.18</v>
      </c>
      <c r="V84">
        <v>20.739633999999999</v>
      </c>
      <c r="W84">
        <v>46.164499999999997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26.622</v>
      </c>
      <c r="AG84">
        <v>40.584000000000003</v>
      </c>
      <c r="AH84">
        <v>146.785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8.8320000000000007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69.419999999999987</v>
      </c>
      <c r="BA84">
        <f t="shared" si="4"/>
        <v>2273.1842429999997</v>
      </c>
      <c r="BB84">
        <v>81</v>
      </c>
      <c r="BD84">
        <v>14.7</v>
      </c>
      <c r="BE84">
        <v>8.67</v>
      </c>
      <c r="BF84">
        <v>1.87</v>
      </c>
      <c r="BG84">
        <v>0</v>
      </c>
      <c r="BH84">
        <v>6.94</v>
      </c>
      <c r="BI84">
        <v>8.15</v>
      </c>
      <c r="BJ84">
        <v>4.24</v>
      </c>
      <c r="BK84">
        <v>2.96</v>
      </c>
      <c r="BL84">
        <v>1</v>
      </c>
      <c r="BM84">
        <v>0</v>
      </c>
      <c r="BN84">
        <v>0</v>
      </c>
      <c r="BO84">
        <v>12.11</v>
      </c>
      <c r="BP84">
        <v>4.46</v>
      </c>
      <c r="BQ84">
        <v>0</v>
      </c>
      <c r="BR84">
        <v>3.86</v>
      </c>
      <c r="BS84">
        <v>0.46</v>
      </c>
      <c r="BT84">
        <v>0</v>
      </c>
      <c r="BU84">
        <v>0</v>
      </c>
      <c r="BV84">
        <v>0</v>
      </c>
      <c r="BW84">
        <f t="shared" si="5"/>
        <v>69.419999999999987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212.57730000000001</v>
      </c>
      <c r="L85">
        <v>364.54</v>
      </c>
      <c r="M85">
        <v>92</v>
      </c>
      <c r="N85">
        <v>118.125</v>
      </c>
      <c r="O85">
        <v>123.66562500000001</v>
      </c>
      <c r="P85">
        <v>88.125</v>
      </c>
      <c r="Q85">
        <v>0</v>
      </c>
      <c r="R85">
        <v>22.085474000000001</v>
      </c>
      <c r="S85">
        <v>13.986931</v>
      </c>
      <c r="T85">
        <v>0</v>
      </c>
      <c r="U85">
        <v>279.18</v>
      </c>
      <c r="V85">
        <v>14.377000000000001</v>
      </c>
      <c r="W85">
        <v>46.164499999999997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26.622</v>
      </c>
      <c r="AG85">
        <v>40.584000000000003</v>
      </c>
      <c r="AH85">
        <v>146.785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6.6239999999999997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69.3</v>
      </c>
      <c r="BA85">
        <f t="shared" si="4"/>
        <v>2248.3085139999998</v>
      </c>
      <c r="BB85">
        <v>82</v>
      </c>
      <c r="BD85">
        <v>14.7</v>
      </c>
      <c r="BE85">
        <v>8.67</v>
      </c>
      <c r="BF85">
        <v>1.76</v>
      </c>
      <c r="BG85">
        <v>0</v>
      </c>
      <c r="BH85">
        <v>6.94</v>
      </c>
      <c r="BI85">
        <v>8.15</v>
      </c>
      <c r="BJ85">
        <v>4.24</v>
      </c>
      <c r="BK85">
        <v>2.96</v>
      </c>
      <c r="BL85">
        <v>1</v>
      </c>
      <c r="BM85">
        <v>0</v>
      </c>
      <c r="BN85">
        <v>0</v>
      </c>
      <c r="BO85">
        <v>12.11</v>
      </c>
      <c r="BP85">
        <v>4.46</v>
      </c>
      <c r="BQ85">
        <v>0</v>
      </c>
      <c r="BR85">
        <v>3.86</v>
      </c>
      <c r="BS85">
        <v>0.45</v>
      </c>
      <c r="BT85">
        <v>0</v>
      </c>
      <c r="BU85">
        <v>0</v>
      </c>
      <c r="BV85">
        <v>0</v>
      </c>
      <c r="BW85">
        <f t="shared" si="5"/>
        <v>69.3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212.57730000000001</v>
      </c>
      <c r="L86">
        <v>364.54</v>
      </c>
      <c r="M86">
        <v>92</v>
      </c>
      <c r="N86">
        <v>118.125</v>
      </c>
      <c r="O86">
        <v>123.66562500000001</v>
      </c>
      <c r="P86">
        <v>88.125</v>
      </c>
      <c r="Q86">
        <v>0</v>
      </c>
      <c r="R86">
        <v>22.085474000000001</v>
      </c>
      <c r="S86">
        <v>13.986931</v>
      </c>
      <c r="T86">
        <v>0</v>
      </c>
      <c r="U86">
        <v>279.18</v>
      </c>
      <c r="V86">
        <v>14.377000000000001</v>
      </c>
      <c r="W86">
        <v>46.164499999999997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26.622</v>
      </c>
      <c r="AG86">
        <v>40.584000000000003</v>
      </c>
      <c r="AH86">
        <v>146.785</v>
      </c>
      <c r="AI86">
        <v>3.1825000000000001</v>
      </c>
      <c r="AJ86">
        <v>0</v>
      </c>
      <c r="AK86">
        <v>50.76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6.6239999999999997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69.47999999999999</v>
      </c>
      <c r="BA86">
        <f t="shared" si="4"/>
        <v>2248.4885139999997</v>
      </c>
      <c r="BB86">
        <v>83</v>
      </c>
      <c r="BD86">
        <v>14.7</v>
      </c>
      <c r="BE86">
        <v>8.67</v>
      </c>
      <c r="BF86">
        <v>1.93</v>
      </c>
      <c r="BG86">
        <v>0</v>
      </c>
      <c r="BH86">
        <v>6.94</v>
      </c>
      <c r="BI86">
        <v>8.15</v>
      </c>
      <c r="BJ86">
        <v>4.24</v>
      </c>
      <c r="BK86">
        <v>2.96</v>
      </c>
      <c r="BL86">
        <v>1</v>
      </c>
      <c r="BM86">
        <v>0</v>
      </c>
      <c r="BN86">
        <v>0</v>
      </c>
      <c r="BO86">
        <v>12.11</v>
      </c>
      <c r="BP86">
        <v>4.46</v>
      </c>
      <c r="BQ86">
        <v>0</v>
      </c>
      <c r="BR86">
        <v>3.86</v>
      </c>
      <c r="BS86">
        <v>0.46</v>
      </c>
      <c r="BT86">
        <v>0</v>
      </c>
      <c r="BU86">
        <v>0</v>
      </c>
      <c r="BV86">
        <v>0</v>
      </c>
      <c r="BW86">
        <f t="shared" si="5"/>
        <v>69.47999999999999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185.78540000000001</v>
      </c>
      <c r="L87">
        <v>364.54</v>
      </c>
      <c r="M87">
        <v>92</v>
      </c>
      <c r="N87">
        <v>118.125</v>
      </c>
      <c r="O87">
        <v>123.66562500000001</v>
      </c>
      <c r="P87">
        <v>88.125</v>
      </c>
      <c r="Q87">
        <v>0</v>
      </c>
      <c r="R87">
        <v>22.085474000000001</v>
      </c>
      <c r="S87">
        <v>13.970675</v>
      </c>
      <c r="T87">
        <v>0</v>
      </c>
      <c r="U87">
        <v>279.18</v>
      </c>
      <c r="V87">
        <v>14.377000000000001</v>
      </c>
      <c r="W87">
        <v>46.164499999999997</v>
      </c>
      <c r="X87">
        <v>146.26089999999999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40.584000000000003</v>
      </c>
      <c r="AH87">
        <v>146.785</v>
      </c>
      <c r="AI87">
        <v>3.1825000000000001</v>
      </c>
      <c r="AJ87">
        <v>0</v>
      </c>
      <c r="AK87">
        <v>50.76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8.8320000000000007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69.47999999999999</v>
      </c>
      <c r="BA87">
        <f t="shared" si="4"/>
        <v>2217.334558</v>
      </c>
      <c r="BB87">
        <v>84</v>
      </c>
      <c r="BD87">
        <v>14.7</v>
      </c>
      <c r="BE87">
        <v>8.67</v>
      </c>
      <c r="BF87">
        <v>1.93</v>
      </c>
      <c r="BG87">
        <v>0</v>
      </c>
      <c r="BH87">
        <v>6.94</v>
      </c>
      <c r="BI87">
        <v>8.15</v>
      </c>
      <c r="BJ87">
        <v>4.24</v>
      </c>
      <c r="BK87">
        <v>2.96</v>
      </c>
      <c r="BL87">
        <v>1</v>
      </c>
      <c r="BM87">
        <v>0</v>
      </c>
      <c r="BN87">
        <v>0</v>
      </c>
      <c r="BO87">
        <v>12.11</v>
      </c>
      <c r="BP87">
        <v>4.46</v>
      </c>
      <c r="BQ87">
        <v>0</v>
      </c>
      <c r="BR87">
        <v>3.86</v>
      </c>
      <c r="BS87">
        <v>0.46</v>
      </c>
      <c r="BT87">
        <v>0</v>
      </c>
      <c r="BU87">
        <v>0</v>
      </c>
      <c r="BV87">
        <v>0</v>
      </c>
      <c r="BW87">
        <f t="shared" si="5"/>
        <v>69.47999999999999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185.78540000000001</v>
      </c>
      <c r="L88">
        <v>364.54</v>
      </c>
      <c r="M88">
        <v>92</v>
      </c>
      <c r="N88">
        <v>118.125</v>
      </c>
      <c r="O88">
        <v>123.66562500000001</v>
      </c>
      <c r="P88">
        <v>88.125</v>
      </c>
      <c r="Q88">
        <v>0</v>
      </c>
      <c r="R88">
        <v>22.085474000000001</v>
      </c>
      <c r="S88">
        <v>13.970675</v>
      </c>
      <c r="T88">
        <v>0</v>
      </c>
      <c r="U88">
        <v>279.18</v>
      </c>
      <c r="V88">
        <v>14.377000000000001</v>
      </c>
      <c r="W88">
        <v>46.164499999999997</v>
      </c>
      <c r="X88">
        <v>146.26089999999999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40.584000000000003</v>
      </c>
      <c r="AH88">
        <v>146.785</v>
      </c>
      <c r="AI88">
        <v>3.1825000000000001</v>
      </c>
      <c r="AJ88">
        <v>0</v>
      </c>
      <c r="AK88">
        <v>50.76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8.8320000000000007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69.47999999999999</v>
      </c>
      <c r="BA88">
        <f t="shared" si="4"/>
        <v>2217.334558</v>
      </c>
      <c r="BB88">
        <v>85</v>
      </c>
      <c r="BD88">
        <v>14.7</v>
      </c>
      <c r="BE88">
        <v>8.67</v>
      </c>
      <c r="BF88">
        <v>1.93</v>
      </c>
      <c r="BG88">
        <v>0</v>
      </c>
      <c r="BH88">
        <v>6.94</v>
      </c>
      <c r="BI88">
        <v>8.15</v>
      </c>
      <c r="BJ88">
        <v>4.24</v>
      </c>
      <c r="BK88">
        <v>2.96</v>
      </c>
      <c r="BL88">
        <v>1</v>
      </c>
      <c r="BM88">
        <v>0</v>
      </c>
      <c r="BN88">
        <v>0</v>
      </c>
      <c r="BO88">
        <v>12.11</v>
      </c>
      <c r="BP88">
        <v>4.46</v>
      </c>
      <c r="BQ88">
        <v>0</v>
      </c>
      <c r="BR88">
        <v>3.86</v>
      </c>
      <c r="BS88">
        <v>0.46</v>
      </c>
      <c r="BT88">
        <v>0</v>
      </c>
      <c r="BU88">
        <v>0</v>
      </c>
      <c r="BV88">
        <v>0</v>
      </c>
      <c r="BW88">
        <f t="shared" si="5"/>
        <v>69.47999999999999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185.78540000000001</v>
      </c>
      <c r="L89">
        <v>364.54</v>
      </c>
      <c r="M89">
        <v>92</v>
      </c>
      <c r="N89">
        <v>118.125</v>
      </c>
      <c r="O89">
        <v>123.66562500000001</v>
      </c>
      <c r="P89">
        <v>88.125</v>
      </c>
      <c r="Q89">
        <v>0</v>
      </c>
      <c r="R89">
        <v>22.085474000000001</v>
      </c>
      <c r="S89">
        <v>13.970675</v>
      </c>
      <c r="T89">
        <v>0</v>
      </c>
      <c r="U89">
        <v>279.18</v>
      </c>
      <c r="V89">
        <v>14.377000000000001</v>
      </c>
      <c r="W89">
        <v>46.164499999999997</v>
      </c>
      <c r="X89">
        <v>146.26089999999999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40.584000000000003</v>
      </c>
      <c r="AH89">
        <v>146.785</v>
      </c>
      <c r="AI89">
        <v>14.003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52.991999999999997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69.47999999999999</v>
      </c>
      <c r="BA89">
        <f t="shared" si="4"/>
        <v>2272.3150580000001</v>
      </c>
      <c r="BB89">
        <v>86</v>
      </c>
      <c r="BD89">
        <v>14.7</v>
      </c>
      <c r="BE89">
        <v>8.67</v>
      </c>
      <c r="BF89">
        <v>1.93</v>
      </c>
      <c r="BG89">
        <v>0</v>
      </c>
      <c r="BH89">
        <v>6.94</v>
      </c>
      <c r="BI89">
        <v>8.15</v>
      </c>
      <c r="BJ89">
        <v>4.24</v>
      </c>
      <c r="BK89">
        <v>2.96</v>
      </c>
      <c r="BL89">
        <v>1</v>
      </c>
      <c r="BM89">
        <v>0</v>
      </c>
      <c r="BN89">
        <v>0</v>
      </c>
      <c r="BO89">
        <v>12.11</v>
      </c>
      <c r="BP89">
        <v>4.46</v>
      </c>
      <c r="BQ89">
        <v>0</v>
      </c>
      <c r="BR89">
        <v>3.86</v>
      </c>
      <c r="BS89">
        <v>0.46</v>
      </c>
      <c r="BT89">
        <v>0</v>
      </c>
      <c r="BU89">
        <v>0</v>
      </c>
      <c r="BV89">
        <v>0</v>
      </c>
      <c r="BW89">
        <f t="shared" si="5"/>
        <v>69.47999999999999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185.78540000000001</v>
      </c>
      <c r="L90">
        <v>364.54</v>
      </c>
      <c r="M90">
        <v>92</v>
      </c>
      <c r="N90">
        <v>118.125</v>
      </c>
      <c r="O90">
        <v>123.66562500000001</v>
      </c>
      <c r="P90">
        <v>88.125</v>
      </c>
      <c r="Q90">
        <v>0</v>
      </c>
      <c r="R90">
        <v>22.085474000000001</v>
      </c>
      <c r="S90">
        <v>13.970675</v>
      </c>
      <c r="T90">
        <v>0</v>
      </c>
      <c r="U90">
        <v>279.18</v>
      </c>
      <c r="V90">
        <v>14.377000000000001</v>
      </c>
      <c r="W90">
        <v>46.164499999999997</v>
      </c>
      <c r="X90">
        <v>146.26089999999999</v>
      </c>
      <c r="Y90">
        <v>0</v>
      </c>
      <c r="Z90">
        <v>6.5537999999999998</v>
      </c>
      <c r="AA90">
        <v>42.14808</v>
      </c>
      <c r="AB90">
        <v>26.34008</v>
      </c>
      <c r="AC90">
        <v>19.35568</v>
      </c>
      <c r="AD90">
        <v>36.544144000000003</v>
      </c>
      <c r="AE90">
        <v>48.112499999999997</v>
      </c>
      <c r="AF90">
        <v>8.8740000000000006</v>
      </c>
      <c r="AG90">
        <v>40.584000000000003</v>
      </c>
      <c r="AH90">
        <v>135.23159999999999</v>
      </c>
      <c r="AI90">
        <v>14.003</v>
      </c>
      <c r="AJ90">
        <v>0</v>
      </c>
      <c r="AK90">
        <v>50.76</v>
      </c>
      <c r="AL90">
        <v>23.24</v>
      </c>
      <c r="AM90">
        <v>15.740064</v>
      </c>
      <c r="AN90">
        <v>0</v>
      </c>
      <c r="AO90">
        <v>28.518000000000001</v>
      </c>
      <c r="AP90">
        <v>11.529</v>
      </c>
      <c r="AQ90">
        <v>46.683</v>
      </c>
      <c r="AR90">
        <v>52.991999999999997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69.47999999999999</v>
      </c>
      <c r="BA90">
        <f t="shared" si="4"/>
        <v>2196.7269219999998</v>
      </c>
      <c r="BB90">
        <v>87</v>
      </c>
      <c r="BD90">
        <v>14.7</v>
      </c>
      <c r="BE90">
        <v>8.67</v>
      </c>
      <c r="BF90">
        <v>1.93</v>
      </c>
      <c r="BG90">
        <v>0</v>
      </c>
      <c r="BH90">
        <v>6.94</v>
      </c>
      <c r="BI90">
        <v>8.15</v>
      </c>
      <c r="BJ90">
        <v>4.24</v>
      </c>
      <c r="BK90">
        <v>2.96</v>
      </c>
      <c r="BL90">
        <v>1</v>
      </c>
      <c r="BM90">
        <v>0</v>
      </c>
      <c r="BN90">
        <v>0</v>
      </c>
      <c r="BO90">
        <v>12.11</v>
      </c>
      <c r="BP90">
        <v>4.46</v>
      </c>
      <c r="BQ90">
        <v>0</v>
      </c>
      <c r="BR90">
        <v>3.86</v>
      </c>
      <c r="BS90">
        <v>0.46</v>
      </c>
      <c r="BT90">
        <v>0</v>
      </c>
      <c r="BU90">
        <v>0</v>
      </c>
      <c r="BV90">
        <v>0</v>
      </c>
      <c r="BW90">
        <f t="shared" si="5"/>
        <v>69.47999999999999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185.78540000000001</v>
      </c>
      <c r="L91">
        <v>357.54</v>
      </c>
      <c r="M91">
        <v>92</v>
      </c>
      <c r="N91">
        <v>118.125</v>
      </c>
      <c r="O91">
        <v>123.66562500000001</v>
      </c>
      <c r="P91">
        <v>88.13</v>
      </c>
      <c r="Q91">
        <v>0</v>
      </c>
      <c r="R91">
        <v>22.706688</v>
      </c>
      <c r="S91">
        <v>13.936337999999999</v>
      </c>
      <c r="T91">
        <v>0</v>
      </c>
      <c r="U91">
        <v>279.18</v>
      </c>
      <c r="V91">
        <v>9.109</v>
      </c>
      <c r="W91">
        <v>27.158899999999999</v>
      </c>
      <c r="X91">
        <v>96.760800000000003</v>
      </c>
      <c r="Y91">
        <v>0</v>
      </c>
      <c r="Z91">
        <v>6.5537999999999998</v>
      </c>
      <c r="AA91">
        <v>42.14808</v>
      </c>
      <c r="AB91">
        <v>26.34008</v>
      </c>
      <c r="AC91">
        <v>19.35568</v>
      </c>
      <c r="AD91">
        <v>36.544144000000003</v>
      </c>
      <c r="AE91">
        <v>48.112499999999997</v>
      </c>
      <c r="AF91">
        <v>8.8740000000000006</v>
      </c>
      <c r="AG91">
        <v>40.584000000000003</v>
      </c>
      <c r="AH91">
        <v>132.58000000000001</v>
      </c>
      <c r="AI91">
        <v>14.003</v>
      </c>
      <c r="AJ91">
        <v>0</v>
      </c>
      <c r="AK91">
        <v>50.76</v>
      </c>
      <c r="AL91">
        <v>23.24</v>
      </c>
      <c r="AM91">
        <v>15.740064</v>
      </c>
      <c r="AN91">
        <v>0</v>
      </c>
      <c r="AO91">
        <v>28.518000000000001</v>
      </c>
      <c r="AP91">
        <v>11.529</v>
      </c>
      <c r="AQ91">
        <v>31.122</v>
      </c>
      <c r="AR91">
        <v>4.4160000000000004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69.36999999999999</v>
      </c>
      <c r="BA91">
        <f t="shared" si="4"/>
        <v>2049.6464989999995</v>
      </c>
      <c r="BB91">
        <v>88</v>
      </c>
      <c r="BD91">
        <v>14.7</v>
      </c>
      <c r="BE91">
        <v>8.67</v>
      </c>
      <c r="BF91">
        <v>1.69</v>
      </c>
      <c r="BG91">
        <v>0</v>
      </c>
      <c r="BH91">
        <v>6.94</v>
      </c>
      <c r="BI91">
        <v>8.15</v>
      </c>
      <c r="BJ91">
        <v>4.24</v>
      </c>
      <c r="BK91">
        <v>3.05</v>
      </c>
      <c r="BL91">
        <v>1.04</v>
      </c>
      <c r="BM91">
        <v>0</v>
      </c>
      <c r="BN91">
        <v>0</v>
      </c>
      <c r="BO91">
        <v>12.11</v>
      </c>
      <c r="BP91">
        <v>4.46</v>
      </c>
      <c r="BQ91">
        <v>0</v>
      </c>
      <c r="BR91">
        <v>3.86</v>
      </c>
      <c r="BS91">
        <v>0.46</v>
      </c>
      <c r="BT91">
        <v>0</v>
      </c>
      <c r="BU91">
        <v>0</v>
      </c>
      <c r="BV91">
        <v>0</v>
      </c>
      <c r="BW91">
        <f t="shared" si="5"/>
        <v>69.36999999999999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185.78540000000001</v>
      </c>
      <c r="L92">
        <v>357.54</v>
      </c>
      <c r="M92">
        <v>92</v>
      </c>
      <c r="N92">
        <v>118.125</v>
      </c>
      <c r="O92">
        <v>123.66562500000001</v>
      </c>
      <c r="P92">
        <v>88.13</v>
      </c>
      <c r="Q92">
        <v>0</v>
      </c>
      <c r="R92">
        <v>22.706688</v>
      </c>
      <c r="S92">
        <v>13.936337999999999</v>
      </c>
      <c r="T92">
        <v>0</v>
      </c>
      <c r="U92">
        <v>279.18</v>
      </c>
      <c r="V92">
        <v>9.109</v>
      </c>
      <c r="W92">
        <v>27.158899999999999</v>
      </c>
      <c r="X92">
        <v>96.760800000000003</v>
      </c>
      <c r="Y92">
        <v>0</v>
      </c>
      <c r="Z92">
        <v>6.5537999999999998</v>
      </c>
      <c r="AA92">
        <v>42.14808</v>
      </c>
      <c r="AB92">
        <v>26.34008</v>
      </c>
      <c r="AC92">
        <v>19.35568</v>
      </c>
      <c r="AD92">
        <v>36.544144000000003</v>
      </c>
      <c r="AE92">
        <v>48.112499999999997</v>
      </c>
      <c r="AF92">
        <v>8.8740000000000006</v>
      </c>
      <c r="AG92">
        <v>40.584000000000003</v>
      </c>
      <c r="AH92">
        <v>123.11</v>
      </c>
      <c r="AI92">
        <v>0</v>
      </c>
      <c r="AJ92">
        <v>0</v>
      </c>
      <c r="AK92">
        <v>50.76</v>
      </c>
      <c r="AL92">
        <v>23.24</v>
      </c>
      <c r="AM92">
        <v>15.740064</v>
      </c>
      <c r="AN92">
        <v>0</v>
      </c>
      <c r="AO92">
        <v>28.518000000000001</v>
      </c>
      <c r="AP92">
        <v>11.529</v>
      </c>
      <c r="AQ92">
        <v>0</v>
      </c>
      <c r="AR92">
        <v>4.4160000000000004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69.439999999999984</v>
      </c>
      <c r="BA92">
        <f t="shared" si="4"/>
        <v>1995.1214989999994</v>
      </c>
      <c r="BB92">
        <v>89</v>
      </c>
      <c r="BD92">
        <v>14.7</v>
      </c>
      <c r="BE92">
        <v>8.67</v>
      </c>
      <c r="BF92">
        <v>1.76</v>
      </c>
      <c r="BG92">
        <v>0</v>
      </c>
      <c r="BH92">
        <v>6.94</v>
      </c>
      <c r="BI92">
        <v>8.15</v>
      </c>
      <c r="BJ92">
        <v>4.24</v>
      </c>
      <c r="BK92">
        <v>3.05</v>
      </c>
      <c r="BL92">
        <v>1.04</v>
      </c>
      <c r="BM92">
        <v>0</v>
      </c>
      <c r="BN92">
        <v>0</v>
      </c>
      <c r="BO92">
        <v>12.11</v>
      </c>
      <c r="BP92">
        <v>4.46</v>
      </c>
      <c r="BQ92">
        <v>0</v>
      </c>
      <c r="BR92">
        <v>3.86</v>
      </c>
      <c r="BS92">
        <v>0.46</v>
      </c>
      <c r="BT92">
        <v>0</v>
      </c>
      <c r="BU92">
        <v>0</v>
      </c>
      <c r="BV92">
        <v>0</v>
      </c>
      <c r="BW92">
        <f t="shared" si="5"/>
        <v>69.439999999999984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185.78540000000001</v>
      </c>
      <c r="L93">
        <v>313.54000000000002</v>
      </c>
      <c r="M93">
        <v>92</v>
      </c>
      <c r="N93">
        <v>118.125</v>
      </c>
      <c r="O93">
        <v>123.66562500000001</v>
      </c>
      <c r="P93">
        <v>88.13</v>
      </c>
      <c r="Q93">
        <v>0</v>
      </c>
      <c r="R93">
        <v>22.706688</v>
      </c>
      <c r="S93">
        <v>13.936337999999999</v>
      </c>
      <c r="T93">
        <v>0</v>
      </c>
      <c r="U93">
        <v>279.18</v>
      </c>
      <c r="V93">
        <v>9.109</v>
      </c>
      <c r="W93">
        <v>39.218899999999998</v>
      </c>
      <c r="X93">
        <v>126.2308</v>
      </c>
      <c r="Y93">
        <v>0</v>
      </c>
      <c r="Z93">
        <v>6.5537999999999998</v>
      </c>
      <c r="AA93">
        <v>28.045000000000002</v>
      </c>
      <c r="AB93">
        <v>26.34008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40.584000000000003</v>
      </c>
      <c r="AH93">
        <v>123.11</v>
      </c>
      <c r="AI93">
        <v>0</v>
      </c>
      <c r="AJ93">
        <v>0</v>
      </c>
      <c r="AK93">
        <v>50.76</v>
      </c>
      <c r="AL93">
        <v>23.24</v>
      </c>
      <c r="AM93">
        <v>15.740064</v>
      </c>
      <c r="AN93">
        <v>0</v>
      </c>
      <c r="AO93">
        <v>28.518000000000001</v>
      </c>
      <c r="AP93">
        <v>11.529</v>
      </c>
      <c r="AQ93">
        <v>0</v>
      </c>
      <c r="AR93">
        <v>4.4160000000000004</v>
      </c>
      <c r="AS93">
        <v>10.7616</v>
      </c>
      <c r="AT93">
        <v>13.346029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69.609999999999985</v>
      </c>
      <c r="BA93">
        <f t="shared" si="4"/>
        <v>1977.0676479999997</v>
      </c>
      <c r="BB93">
        <v>90</v>
      </c>
      <c r="BD93">
        <v>14.7</v>
      </c>
      <c r="BE93">
        <v>8.67</v>
      </c>
      <c r="BF93">
        <v>1.93</v>
      </c>
      <c r="BG93">
        <v>0</v>
      </c>
      <c r="BH93">
        <v>6.94</v>
      </c>
      <c r="BI93">
        <v>8.15</v>
      </c>
      <c r="BJ93">
        <v>4.24</v>
      </c>
      <c r="BK93">
        <v>3.05</v>
      </c>
      <c r="BL93">
        <v>1.04</v>
      </c>
      <c r="BM93">
        <v>0</v>
      </c>
      <c r="BN93">
        <v>0</v>
      </c>
      <c r="BO93">
        <v>12.11</v>
      </c>
      <c r="BP93">
        <v>4.46</v>
      </c>
      <c r="BQ93">
        <v>0</v>
      </c>
      <c r="BR93">
        <v>3.86</v>
      </c>
      <c r="BS93">
        <v>0.46</v>
      </c>
      <c r="BT93">
        <v>0</v>
      </c>
      <c r="BU93">
        <v>0</v>
      </c>
      <c r="BV93">
        <v>0</v>
      </c>
      <c r="BW93">
        <f t="shared" si="5"/>
        <v>69.609999999999985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185.78540000000001</v>
      </c>
      <c r="L94">
        <v>313.54000000000002</v>
      </c>
      <c r="M94">
        <v>92</v>
      </c>
      <c r="N94">
        <v>118.125</v>
      </c>
      <c r="O94">
        <v>123.66562500000001</v>
      </c>
      <c r="P94">
        <v>88.13</v>
      </c>
      <c r="Q94">
        <v>0</v>
      </c>
      <c r="R94">
        <v>22.706688</v>
      </c>
      <c r="S94">
        <v>13.936337999999999</v>
      </c>
      <c r="T94">
        <v>0</v>
      </c>
      <c r="U94">
        <v>279.18</v>
      </c>
      <c r="V94">
        <v>9.109</v>
      </c>
      <c r="W94">
        <v>39.218899999999998</v>
      </c>
      <c r="X94">
        <v>126.2308</v>
      </c>
      <c r="Y94">
        <v>0</v>
      </c>
      <c r="Z94">
        <v>6.5537999999999998</v>
      </c>
      <c r="AA94">
        <v>28.045000000000002</v>
      </c>
      <c r="AB94">
        <v>26.34008</v>
      </c>
      <c r="AC94">
        <v>19.35568</v>
      </c>
      <c r="AD94">
        <v>36.544144000000003</v>
      </c>
      <c r="AE94">
        <v>48.112499999999997</v>
      </c>
      <c r="AF94">
        <v>8.8740000000000006</v>
      </c>
      <c r="AG94">
        <v>40.584000000000003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15.740064</v>
      </c>
      <c r="AN94">
        <v>0</v>
      </c>
      <c r="AO94">
        <v>28.518000000000001</v>
      </c>
      <c r="AP94">
        <v>11.529</v>
      </c>
      <c r="AQ94">
        <v>0</v>
      </c>
      <c r="AR94">
        <v>4.4160000000000004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69.489999999999981</v>
      </c>
      <c r="BA94">
        <f t="shared" si="4"/>
        <v>1972.4429189999998</v>
      </c>
      <c r="BB94">
        <v>91</v>
      </c>
      <c r="BD94">
        <v>14.7</v>
      </c>
      <c r="BE94">
        <v>8.67</v>
      </c>
      <c r="BF94">
        <v>1.93</v>
      </c>
      <c r="BG94">
        <v>0</v>
      </c>
      <c r="BH94">
        <v>6.94</v>
      </c>
      <c r="BI94">
        <v>8.15</v>
      </c>
      <c r="BJ94">
        <v>4.24</v>
      </c>
      <c r="BK94">
        <v>2.97</v>
      </c>
      <c r="BL94">
        <v>1</v>
      </c>
      <c r="BM94">
        <v>0</v>
      </c>
      <c r="BN94">
        <v>0</v>
      </c>
      <c r="BO94">
        <v>12.11</v>
      </c>
      <c r="BP94">
        <v>4.46</v>
      </c>
      <c r="BQ94">
        <v>0</v>
      </c>
      <c r="BR94">
        <v>3.86</v>
      </c>
      <c r="BS94">
        <v>0.46</v>
      </c>
      <c r="BT94">
        <v>0</v>
      </c>
      <c r="BU94">
        <v>0</v>
      </c>
      <c r="BV94">
        <v>0</v>
      </c>
      <c r="BW94">
        <f t="shared" si="5"/>
        <v>69.489999999999981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185.78540000000001</v>
      </c>
      <c r="L95">
        <v>268.54000000000002</v>
      </c>
      <c r="M95">
        <v>92</v>
      </c>
      <c r="N95">
        <v>118.125</v>
      </c>
      <c r="O95">
        <v>123.66562500000001</v>
      </c>
      <c r="P95">
        <v>88.13</v>
      </c>
      <c r="Q95">
        <v>0</v>
      </c>
      <c r="R95">
        <v>21.906393999999999</v>
      </c>
      <c r="S95">
        <v>13.825455</v>
      </c>
      <c r="T95">
        <v>0</v>
      </c>
      <c r="U95">
        <v>279.18</v>
      </c>
      <c r="V95">
        <v>9.109</v>
      </c>
      <c r="W95">
        <v>39.218899999999998</v>
      </c>
      <c r="X95">
        <v>126.2308</v>
      </c>
      <c r="Y95">
        <v>0</v>
      </c>
      <c r="Z95">
        <v>6.5537999999999998</v>
      </c>
      <c r="AA95">
        <v>28.045000000000002</v>
      </c>
      <c r="AB95">
        <v>26.34008</v>
      </c>
      <c r="AC95">
        <v>19.35568</v>
      </c>
      <c r="AD95">
        <v>36.544144000000003</v>
      </c>
      <c r="AE95">
        <v>48.112499999999997</v>
      </c>
      <c r="AF95">
        <v>8.8740000000000006</v>
      </c>
      <c r="AG95">
        <v>40.584000000000003</v>
      </c>
      <c r="AH95">
        <v>103.1283</v>
      </c>
      <c r="AI95">
        <v>0</v>
      </c>
      <c r="AJ95">
        <v>0</v>
      </c>
      <c r="AK95">
        <v>50.76</v>
      </c>
      <c r="AL95">
        <v>34.86</v>
      </c>
      <c r="AM95">
        <v>15.740064</v>
      </c>
      <c r="AN95">
        <v>0</v>
      </c>
      <c r="AO95">
        <v>28.518000000000001</v>
      </c>
      <c r="AP95">
        <v>11.529</v>
      </c>
      <c r="AQ95">
        <v>0</v>
      </c>
      <c r="AR95">
        <v>4.4160000000000004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69.489999999999981</v>
      </c>
      <c r="BA95">
        <f t="shared" si="4"/>
        <v>1924.3255419999998</v>
      </c>
      <c r="BB95">
        <v>92</v>
      </c>
      <c r="BD95">
        <v>14.7</v>
      </c>
      <c r="BE95">
        <v>8.67</v>
      </c>
      <c r="BF95">
        <v>1.93</v>
      </c>
      <c r="BG95">
        <v>0</v>
      </c>
      <c r="BH95">
        <v>6.94</v>
      </c>
      <c r="BI95">
        <v>8.15</v>
      </c>
      <c r="BJ95">
        <v>4.24</v>
      </c>
      <c r="BK95">
        <v>2.97</v>
      </c>
      <c r="BL95">
        <v>1</v>
      </c>
      <c r="BM95">
        <v>0</v>
      </c>
      <c r="BN95">
        <v>0</v>
      </c>
      <c r="BO95">
        <v>12.11</v>
      </c>
      <c r="BP95">
        <v>4.46</v>
      </c>
      <c r="BQ95">
        <v>0</v>
      </c>
      <c r="BR95">
        <v>3.86</v>
      </c>
      <c r="BS95">
        <v>0.46</v>
      </c>
      <c r="BT95">
        <v>0</v>
      </c>
      <c r="BU95">
        <v>0</v>
      </c>
      <c r="BV95">
        <v>0</v>
      </c>
      <c r="BW95">
        <f t="shared" si="5"/>
        <v>69.489999999999981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185.78540000000001</v>
      </c>
      <c r="L96">
        <v>268.54000000000002</v>
      </c>
      <c r="M96">
        <v>92</v>
      </c>
      <c r="N96">
        <v>118.125</v>
      </c>
      <c r="O96">
        <v>123.66562500000001</v>
      </c>
      <c r="P96">
        <v>88.13</v>
      </c>
      <c r="Q96">
        <v>0</v>
      </c>
      <c r="R96">
        <v>21.906393999999999</v>
      </c>
      <c r="S96">
        <v>13.825455</v>
      </c>
      <c r="T96">
        <v>0</v>
      </c>
      <c r="U96">
        <v>279.18</v>
      </c>
      <c r="V96">
        <v>9.109</v>
      </c>
      <c r="W96">
        <v>39.218899999999998</v>
      </c>
      <c r="X96">
        <v>126.2308</v>
      </c>
      <c r="Y96">
        <v>0</v>
      </c>
      <c r="Z96">
        <v>6.5537999999999998</v>
      </c>
      <c r="AA96">
        <v>28.045000000000002</v>
      </c>
      <c r="AB96">
        <v>26.34008</v>
      </c>
      <c r="AC96">
        <v>19.35568</v>
      </c>
      <c r="AD96">
        <v>36.544144000000003</v>
      </c>
      <c r="AE96">
        <v>48.112499999999997</v>
      </c>
      <c r="AF96">
        <v>8.8740000000000006</v>
      </c>
      <c r="AG96">
        <v>40.584000000000003</v>
      </c>
      <c r="AH96">
        <v>93.563599999999994</v>
      </c>
      <c r="AI96">
        <v>0</v>
      </c>
      <c r="AJ96">
        <v>0</v>
      </c>
      <c r="AK96">
        <v>50.76</v>
      </c>
      <c r="AL96">
        <v>34.86</v>
      </c>
      <c r="AM96">
        <v>15.740064</v>
      </c>
      <c r="AN96">
        <v>0</v>
      </c>
      <c r="AO96">
        <v>28.518000000000001</v>
      </c>
      <c r="AP96">
        <v>11.529</v>
      </c>
      <c r="AQ96">
        <v>0</v>
      </c>
      <c r="AR96">
        <v>4.4160000000000004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69.489999999999981</v>
      </c>
      <c r="BA96">
        <f t="shared" si="4"/>
        <v>1914.7608419999997</v>
      </c>
      <c r="BB96">
        <v>93</v>
      </c>
      <c r="BD96">
        <v>14.7</v>
      </c>
      <c r="BE96">
        <v>8.67</v>
      </c>
      <c r="BF96">
        <v>1.93</v>
      </c>
      <c r="BG96">
        <v>0</v>
      </c>
      <c r="BH96">
        <v>6.94</v>
      </c>
      <c r="BI96">
        <v>8.15</v>
      </c>
      <c r="BJ96">
        <v>4.24</v>
      </c>
      <c r="BK96">
        <v>2.97</v>
      </c>
      <c r="BL96">
        <v>1</v>
      </c>
      <c r="BM96">
        <v>0</v>
      </c>
      <c r="BN96">
        <v>0</v>
      </c>
      <c r="BO96">
        <v>12.11</v>
      </c>
      <c r="BP96">
        <v>4.46</v>
      </c>
      <c r="BQ96">
        <v>0</v>
      </c>
      <c r="BR96">
        <v>3.86</v>
      </c>
      <c r="BS96">
        <v>0.46</v>
      </c>
      <c r="BT96">
        <v>0</v>
      </c>
      <c r="BU96">
        <v>0</v>
      </c>
      <c r="BV96">
        <v>0</v>
      </c>
      <c r="BW96">
        <f t="shared" si="5"/>
        <v>69.489999999999981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185.78540000000001</v>
      </c>
      <c r="L97">
        <v>248.54</v>
      </c>
      <c r="M97">
        <v>92</v>
      </c>
      <c r="N97">
        <v>118.125</v>
      </c>
      <c r="O97">
        <v>123.66562500000001</v>
      </c>
      <c r="P97">
        <v>88.13</v>
      </c>
      <c r="Q97">
        <v>0</v>
      </c>
      <c r="R97">
        <v>21.906393999999999</v>
      </c>
      <c r="S97">
        <v>13.825455</v>
      </c>
      <c r="T97">
        <v>0</v>
      </c>
      <c r="U97">
        <v>279.18</v>
      </c>
      <c r="V97">
        <v>9.109</v>
      </c>
      <c r="W97">
        <v>39.218899999999998</v>
      </c>
      <c r="X97">
        <v>126.2308</v>
      </c>
      <c r="Y97">
        <v>0</v>
      </c>
      <c r="Z97">
        <v>6.5537999999999998</v>
      </c>
      <c r="AA97">
        <v>28.045000000000002</v>
      </c>
      <c r="AB97">
        <v>13.143380000000001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40.584000000000003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15.740064</v>
      </c>
      <c r="AN97">
        <v>0</v>
      </c>
      <c r="AO97">
        <v>28.518000000000001</v>
      </c>
      <c r="AP97">
        <v>5.7645</v>
      </c>
      <c r="AQ97">
        <v>0</v>
      </c>
      <c r="AR97">
        <v>4.4160000000000004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69.489999999999981</v>
      </c>
      <c r="BA97">
        <f t="shared" si="4"/>
        <v>1866.1218019999999</v>
      </c>
      <c r="BB97">
        <v>94</v>
      </c>
      <c r="BD97">
        <v>14.7</v>
      </c>
      <c r="BE97">
        <v>8.67</v>
      </c>
      <c r="BF97">
        <v>1.93</v>
      </c>
      <c r="BG97">
        <v>0</v>
      </c>
      <c r="BH97">
        <v>6.94</v>
      </c>
      <c r="BI97">
        <v>8.15</v>
      </c>
      <c r="BJ97">
        <v>4.24</v>
      </c>
      <c r="BK97">
        <v>2.97</v>
      </c>
      <c r="BL97">
        <v>1</v>
      </c>
      <c r="BM97">
        <v>0</v>
      </c>
      <c r="BN97">
        <v>0</v>
      </c>
      <c r="BO97">
        <v>12.11</v>
      </c>
      <c r="BP97">
        <v>4.46</v>
      </c>
      <c r="BQ97">
        <v>0</v>
      </c>
      <c r="BR97">
        <v>3.86</v>
      </c>
      <c r="BS97">
        <v>0.46</v>
      </c>
      <c r="BT97">
        <v>0</v>
      </c>
      <c r="BU97">
        <v>0</v>
      </c>
      <c r="BV97">
        <v>0</v>
      </c>
      <c r="BW97">
        <f t="shared" si="5"/>
        <v>69.489999999999981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185.78540000000001</v>
      </c>
      <c r="L98">
        <v>236.61835199999999</v>
      </c>
      <c r="M98">
        <v>92</v>
      </c>
      <c r="N98">
        <v>118.125</v>
      </c>
      <c r="O98">
        <v>123.66562500000001</v>
      </c>
      <c r="P98">
        <v>88.13</v>
      </c>
      <c r="Q98">
        <v>0</v>
      </c>
      <c r="R98">
        <v>21.906393999999999</v>
      </c>
      <c r="S98">
        <v>13.825455</v>
      </c>
      <c r="T98">
        <v>0</v>
      </c>
      <c r="U98">
        <v>279.18</v>
      </c>
      <c r="V98">
        <v>9.109</v>
      </c>
      <c r="W98">
        <v>39.218899999999998</v>
      </c>
      <c r="X98">
        <v>126.2308</v>
      </c>
      <c r="Y98">
        <v>0</v>
      </c>
      <c r="Z98">
        <v>6.5537999999999998</v>
      </c>
      <c r="AA98">
        <v>23.384</v>
      </c>
      <c r="AB98">
        <v>13.143380000000001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40.584000000000003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15.196199999999999</v>
      </c>
      <c r="AN98">
        <v>0</v>
      </c>
      <c r="AO98">
        <v>28.518000000000001</v>
      </c>
      <c r="AP98">
        <v>5.7645</v>
      </c>
      <c r="AQ98">
        <v>0</v>
      </c>
      <c r="AR98">
        <v>4.4160000000000004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69.489999999999981</v>
      </c>
      <c r="BA98">
        <f t="shared" si="4"/>
        <v>1848.9952899999998</v>
      </c>
      <c r="BB98">
        <v>95</v>
      </c>
      <c r="BD98">
        <v>14.7</v>
      </c>
      <c r="BE98">
        <v>8.67</v>
      </c>
      <c r="BF98">
        <v>1.93</v>
      </c>
      <c r="BG98">
        <v>0</v>
      </c>
      <c r="BH98">
        <v>6.94</v>
      </c>
      <c r="BI98">
        <v>8.15</v>
      </c>
      <c r="BJ98">
        <v>4.24</v>
      </c>
      <c r="BK98">
        <v>2.97</v>
      </c>
      <c r="BL98">
        <v>1</v>
      </c>
      <c r="BM98">
        <v>0</v>
      </c>
      <c r="BN98">
        <v>0</v>
      </c>
      <c r="BO98">
        <v>12.11</v>
      </c>
      <c r="BP98">
        <v>4.46</v>
      </c>
      <c r="BQ98">
        <v>0</v>
      </c>
      <c r="BR98">
        <v>3.86</v>
      </c>
      <c r="BS98">
        <v>0.46</v>
      </c>
      <c r="BT98">
        <v>0</v>
      </c>
      <c r="BU98">
        <v>0</v>
      </c>
      <c r="BV98">
        <v>0</v>
      </c>
      <c r="BW98">
        <f t="shared" si="5"/>
        <v>69.489999999999981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1.5989999999999997E-2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3.9505031035000004</v>
      </c>
      <c r="L99">
        <f t="shared" si="6"/>
        <v>9.4562823095000006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2.1238224999999993</v>
      </c>
      <c r="Q99">
        <f t="shared" si="6"/>
        <v>0</v>
      </c>
      <c r="R99">
        <f t="shared" si="6"/>
        <v>0.59794736100000045</v>
      </c>
      <c r="S99">
        <f t="shared" si="6"/>
        <v>0.40674532024999993</v>
      </c>
      <c r="T99">
        <f t="shared" si="6"/>
        <v>0</v>
      </c>
      <c r="U99">
        <f t="shared" si="6"/>
        <v>7.4860875000000062</v>
      </c>
      <c r="V99">
        <f t="shared" si="6"/>
        <v>0.26269633649999996</v>
      </c>
      <c r="W99">
        <f t="shared" si="6"/>
        <v>0.8011505249999995</v>
      </c>
      <c r="X99">
        <f t="shared" si="6"/>
        <v>2.7214190499999984</v>
      </c>
      <c r="Y99">
        <f t="shared" si="6"/>
        <v>0</v>
      </c>
      <c r="Z99">
        <f t="shared" si="6"/>
        <v>0.17696415000000018</v>
      </c>
      <c r="AA99">
        <f t="shared" si="6"/>
        <v>0.26857867000000002</v>
      </c>
      <c r="AB99">
        <f t="shared" si="6"/>
        <v>0.43577102999999945</v>
      </c>
      <c r="AC99">
        <f t="shared" si="6"/>
        <v>0.33630493999999961</v>
      </c>
      <c r="AD99">
        <f t="shared" si="6"/>
        <v>0.87705945599999924</v>
      </c>
      <c r="AE99">
        <f t="shared" si="6"/>
        <v>0.90104320200000021</v>
      </c>
      <c r="AF99">
        <f t="shared" si="6"/>
        <v>0.26622000000000012</v>
      </c>
      <c r="AG99">
        <f t="shared" si="6"/>
        <v>0.97401599999999866</v>
      </c>
      <c r="AH99">
        <f t="shared" si="6"/>
        <v>1.7046000000000001</v>
      </c>
      <c r="AI99">
        <f t="shared" si="6"/>
        <v>0.24260197499999994</v>
      </c>
      <c r="AJ99">
        <f t="shared" si="6"/>
        <v>0</v>
      </c>
      <c r="AK99">
        <f t="shared" si="6"/>
        <v>1.2182400000000029</v>
      </c>
      <c r="AL99">
        <f t="shared" si="6"/>
        <v>0.74077499999999907</v>
      </c>
      <c r="AM99">
        <f t="shared" si="6"/>
        <v>0.15127950400000004</v>
      </c>
      <c r="AN99">
        <f t="shared" si="6"/>
        <v>0</v>
      </c>
      <c r="AO99">
        <f t="shared" si="6"/>
        <v>0.70324799999999954</v>
      </c>
      <c r="AP99">
        <f t="shared" si="6"/>
        <v>0.26651204999999994</v>
      </c>
      <c r="AQ99">
        <f t="shared" si="6"/>
        <v>0.50399999999999978</v>
      </c>
      <c r="AR99">
        <f t="shared" si="6"/>
        <v>0.26772000000000018</v>
      </c>
      <c r="AS99">
        <f t="shared" si="6"/>
        <v>0.23399754000000048</v>
      </c>
      <c r="AT99">
        <f t="shared" si="6"/>
        <v>0.35163080424999948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1.7428724999999983</v>
      </c>
      <c r="BA99">
        <f t="shared" si="4"/>
        <v>48.197053826999976</v>
      </c>
      <c r="BD99">
        <f t="shared" ref="BD99:BW99" si="7">SUM(BD3:BD98)/4000</f>
        <v>0.35280000000000061</v>
      </c>
      <c r="BE99">
        <f t="shared" si="7"/>
        <v>0.20807999999999971</v>
      </c>
      <c r="BF99">
        <f t="shared" si="7"/>
        <v>4.2829999999999965E-2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7.7752500000000002E-2</v>
      </c>
      <c r="BL99">
        <f t="shared" si="7"/>
        <v>2.6800000000000008E-2</v>
      </c>
      <c r="BM99">
        <f t="shared" si="7"/>
        <v>0</v>
      </c>
      <c r="BN99">
        <f t="shared" si="7"/>
        <v>0</v>
      </c>
      <c r="BO99">
        <f t="shared" si="7"/>
        <v>0.35959999999999898</v>
      </c>
      <c r="BP99">
        <f t="shared" si="7"/>
        <v>0.10703999999999983</v>
      </c>
      <c r="BQ99">
        <f t="shared" si="7"/>
        <v>0</v>
      </c>
      <c r="BR99">
        <f t="shared" si="7"/>
        <v>9.58900000000001E-2</v>
      </c>
      <c r="BS99">
        <f t="shared" si="7"/>
        <v>8.1600000000000075E-3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1.7428724999999983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113.166556</v>
      </c>
      <c r="L3">
        <v>339.53451799999999</v>
      </c>
      <c r="M3">
        <v>89.120400000000004</v>
      </c>
      <c r="N3">
        <v>114.427688</v>
      </c>
      <c r="O3">
        <v>119.79489100000001</v>
      </c>
      <c r="P3">
        <v>85.729950000000002</v>
      </c>
      <c r="Q3">
        <v>0</v>
      </c>
      <c r="R3">
        <v>21.505414999999999</v>
      </c>
      <c r="S3">
        <v>13.513681</v>
      </c>
      <c r="T3">
        <v>0</v>
      </c>
      <c r="U3">
        <v>338.05208199999998</v>
      </c>
      <c r="V3">
        <v>8.7182999999999993</v>
      </c>
      <c r="W3">
        <v>11.469408</v>
      </c>
      <c r="X3">
        <v>94.187476000000004</v>
      </c>
      <c r="Y3">
        <v>0</v>
      </c>
      <c r="Z3">
        <v>6.3486659999999997</v>
      </c>
      <c r="AA3">
        <v>0</v>
      </c>
      <c r="AB3">
        <v>12.654515999999999</v>
      </c>
      <c r="AC3">
        <v>9.374924</v>
      </c>
      <c r="AD3">
        <v>35.400312</v>
      </c>
      <c r="AE3">
        <v>46.606579000000004</v>
      </c>
      <c r="AF3">
        <v>8.5962440000000004</v>
      </c>
      <c r="AG3">
        <v>39.313721000000001</v>
      </c>
      <c r="AH3">
        <v>82.562301000000005</v>
      </c>
      <c r="AI3">
        <v>0</v>
      </c>
      <c r="AJ3">
        <v>0</v>
      </c>
      <c r="AK3">
        <v>49.171211999999997</v>
      </c>
      <c r="AL3">
        <v>22.512588000000001</v>
      </c>
      <c r="AM3">
        <v>5.1134570000000004</v>
      </c>
      <c r="AN3">
        <v>0</v>
      </c>
      <c r="AO3">
        <v>28.479780000000002</v>
      </c>
      <c r="AP3">
        <v>5.5840709999999998</v>
      </c>
      <c r="AQ3">
        <v>45.221822000000003</v>
      </c>
      <c r="AR3">
        <v>4.2777789999999998</v>
      </c>
      <c r="AS3">
        <v>5.2123809999999997</v>
      </c>
      <c r="AT3">
        <v>13.56955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71.45999999999998</v>
      </c>
      <c r="BA3">
        <f>SUM(B3:AZ3)</f>
        <v>1840.6802679999998</v>
      </c>
      <c r="BD3">
        <v>14.24</v>
      </c>
      <c r="BE3">
        <v>8.4</v>
      </c>
      <c r="BF3">
        <v>1.81</v>
      </c>
      <c r="BG3">
        <v>0</v>
      </c>
      <c r="BH3">
        <v>6.72</v>
      </c>
      <c r="BI3">
        <v>7.89</v>
      </c>
      <c r="BJ3">
        <v>4.1100000000000003</v>
      </c>
      <c r="BK3">
        <v>3.04</v>
      </c>
      <c r="BL3">
        <v>1.08</v>
      </c>
      <c r="BM3">
        <v>0</v>
      </c>
      <c r="BN3">
        <v>0</v>
      </c>
      <c r="BO3">
        <v>15.91</v>
      </c>
      <c r="BP3">
        <v>4.32</v>
      </c>
      <c r="BQ3">
        <v>0</v>
      </c>
      <c r="BR3">
        <v>3.74</v>
      </c>
      <c r="BS3">
        <v>0.2</v>
      </c>
      <c r="BT3">
        <v>0</v>
      </c>
      <c r="BU3">
        <v>0</v>
      </c>
      <c r="BV3">
        <v>0</v>
      </c>
      <c r="BW3">
        <f>SUM(BD3:BV3)</f>
        <v>71.45999999999998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113.166556</v>
      </c>
      <c r="L4">
        <v>339.53451799999999</v>
      </c>
      <c r="M4">
        <v>89.120400000000004</v>
      </c>
      <c r="N4">
        <v>114.427688</v>
      </c>
      <c r="O4">
        <v>119.79489100000001</v>
      </c>
      <c r="P4">
        <v>85.729950000000002</v>
      </c>
      <c r="Q4">
        <v>0</v>
      </c>
      <c r="R4">
        <v>21.505414999999999</v>
      </c>
      <c r="S4">
        <v>13.513681</v>
      </c>
      <c r="T4">
        <v>0</v>
      </c>
      <c r="U4">
        <v>338.05208199999998</v>
      </c>
      <c r="V4">
        <v>8.7182999999999993</v>
      </c>
      <c r="W4">
        <v>11.469408</v>
      </c>
      <c r="X4">
        <v>94.187476000000004</v>
      </c>
      <c r="Y4">
        <v>0</v>
      </c>
      <c r="Z4">
        <v>6.3486659999999997</v>
      </c>
      <c r="AA4">
        <v>0</v>
      </c>
      <c r="AB4">
        <v>12.654515999999999</v>
      </c>
      <c r="AC4">
        <v>9.374924</v>
      </c>
      <c r="AD4">
        <v>35.400312</v>
      </c>
      <c r="AE4">
        <v>46.606579000000004</v>
      </c>
      <c r="AF4">
        <v>8.5962440000000004</v>
      </c>
      <c r="AG4">
        <v>39.313721000000001</v>
      </c>
      <c r="AH4">
        <v>73.388711999999998</v>
      </c>
      <c r="AI4">
        <v>0</v>
      </c>
      <c r="AJ4">
        <v>0</v>
      </c>
      <c r="AK4">
        <v>49.171211999999997</v>
      </c>
      <c r="AL4">
        <v>22.512588000000001</v>
      </c>
      <c r="AM4">
        <v>5.1134570000000004</v>
      </c>
      <c r="AN4">
        <v>0</v>
      </c>
      <c r="AO4">
        <v>28.479780000000002</v>
      </c>
      <c r="AP4">
        <v>5.5840709999999998</v>
      </c>
      <c r="AQ4">
        <v>30.147881000000002</v>
      </c>
      <c r="AR4">
        <v>4.2777789999999998</v>
      </c>
      <c r="AS4">
        <v>5.2123809999999997</v>
      </c>
      <c r="AT4">
        <v>12.327434999999999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71.45999999999998</v>
      </c>
      <c r="BA4">
        <f t="shared" ref="BA4:BA67" si="1">SUM(B4:AZ4)</f>
        <v>1815.190623</v>
      </c>
      <c r="BD4">
        <v>14.24</v>
      </c>
      <c r="BE4">
        <v>8.4</v>
      </c>
      <c r="BF4">
        <v>1.81</v>
      </c>
      <c r="BG4">
        <v>0</v>
      </c>
      <c r="BH4">
        <v>6.72</v>
      </c>
      <c r="BI4">
        <v>7.89</v>
      </c>
      <c r="BJ4">
        <v>4.1100000000000003</v>
      </c>
      <c r="BK4">
        <v>3.04</v>
      </c>
      <c r="BL4">
        <v>1.08</v>
      </c>
      <c r="BM4">
        <v>0</v>
      </c>
      <c r="BN4">
        <v>0</v>
      </c>
      <c r="BO4">
        <v>15.91</v>
      </c>
      <c r="BP4">
        <v>4.32</v>
      </c>
      <c r="BQ4">
        <v>0</v>
      </c>
      <c r="BR4">
        <v>3.74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71.45999999999998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113.306408</v>
      </c>
      <c r="L5">
        <v>339.53451799999999</v>
      </c>
      <c r="M5">
        <v>89.120400000000004</v>
      </c>
      <c r="N5">
        <v>114.427688</v>
      </c>
      <c r="O5">
        <v>119.79489100000001</v>
      </c>
      <c r="P5">
        <v>85.729950000000002</v>
      </c>
      <c r="Q5">
        <v>0</v>
      </c>
      <c r="R5">
        <v>21.505414999999999</v>
      </c>
      <c r="S5">
        <v>13.513681</v>
      </c>
      <c r="T5">
        <v>0</v>
      </c>
      <c r="U5">
        <v>338.05208199999998</v>
      </c>
      <c r="V5">
        <v>8.7182999999999993</v>
      </c>
      <c r="W5">
        <v>11.469408</v>
      </c>
      <c r="X5">
        <v>94.187476000000004</v>
      </c>
      <c r="Y5">
        <v>0</v>
      </c>
      <c r="Z5">
        <v>6.3486659999999997</v>
      </c>
      <c r="AA5">
        <v>0</v>
      </c>
      <c r="AB5">
        <v>12.654515999999999</v>
      </c>
      <c r="AC5">
        <v>9.374924</v>
      </c>
      <c r="AD5">
        <v>35.400312</v>
      </c>
      <c r="AE5">
        <v>29.828209999999999</v>
      </c>
      <c r="AF5">
        <v>8.5962440000000004</v>
      </c>
      <c r="AG5">
        <v>39.313721000000001</v>
      </c>
      <c r="AH5">
        <v>64.215123000000006</v>
      </c>
      <c r="AI5">
        <v>0</v>
      </c>
      <c r="AJ5">
        <v>0</v>
      </c>
      <c r="AK5">
        <v>49.171211999999997</v>
      </c>
      <c r="AL5">
        <v>22.512588000000001</v>
      </c>
      <c r="AM5">
        <v>0</v>
      </c>
      <c r="AN5">
        <v>0</v>
      </c>
      <c r="AO5">
        <v>28.479780000000002</v>
      </c>
      <c r="AP5">
        <v>5.5840709999999998</v>
      </c>
      <c r="AQ5">
        <v>30.147881000000002</v>
      </c>
      <c r="AR5">
        <v>4.2777789999999998</v>
      </c>
      <c r="AS5">
        <v>5.2123809999999997</v>
      </c>
      <c r="AT5">
        <v>13.56955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71.45999999999998</v>
      </c>
      <c r="BA5">
        <f t="shared" si="1"/>
        <v>1785.507175</v>
      </c>
      <c r="BD5">
        <v>14.24</v>
      </c>
      <c r="BE5">
        <v>8.4</v>
      </c>
      <c r="BF5">
        <v>1.81</v>
      </c>
      <c r="BG5">
        <v>0</v>
      </c>
      <c r="BH5">
        <v>6.72</v>
      </c>
      <c r="BI5">
        <v>7.89</v>
      </c>
      <c r="BJ5">
        <v>4.1100000000000003</v>
      </c>
      <c r="BK5">
        <v>3.04</v>
      </c>
      <c r="BL5">
        <v>1.08</v>
      </c>
      <c r="BM5">
        <v>0</v>
      </c>
      <c r="BN5">
        <v>0</v>
      </c>
      <c r="BO5">
        <v>15.91</v>
      </c>
      <c r="BP5">
        <v>4.32</v>
      </c>
      <c r="BQ5">
        <v>0</v>
      </c>
      <c r="BR5">
        <v>3.74</v>
      </c>
      <c r="BS5">
        <v>0.2</v>
      </c>
      <c r="BT5">
        <v>0</v>
      </c>
      <c r="BU5">
        <v>0</v>
      </c>
      <c r="BV5">
        <v>0</v>
      </c>
      <c r="BW5">
        <f t="shared" si="2"/>
        <v>71.45999999999998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113.340726</v>
      </c>
      <c r="L6">
        <v>339.53451799999999</v>
      </c>
      <c r="M6">
        <v>89.120400000000004</v>
      </c>
      <c r="N6">
        <v>114.427688</v>
      </c>
      <c r="O6">
        <v>119.79489100000001</v>
      </c>
      <c r="P6">
        <v>85.729950000000002</v>
      </c>
      <c r="Q6">
        <v>0</v>
      </c>
      <c r="R6">
        <v>21.505414999999999</v>
      </c>
      <c r="S6">
        <v>13.513681</v>
      </c>
      <c r="T6">
        <v>0</v>
      </c>
      <c r="U6">
        <v>338.05208199999998</v>
      </c>
      <c r="V6">
        <v>8.7182999999999993</v>
      </c>
      <c r="W6">
        <v>11.469408</v>
      </c>
      <c r="X6">
        <v>94.187476000000004</v>
      </c>
      <c r="Y6">
        <v>0</v>
      </c>
      <c r="Z6">
        <v>6.3486659999999997</v>
      </c>
      <c r="AA6">
        <v>0</v>
      </c>
      <c r="AB6">
        <v>12.654515999999999</v>
      </c>
      <c r="AC6">
        <v>9.374924</v>
      </c>
      <c r="AD6">
        <v>35.400312</v>
      </c>
      <c r="AE6">
        <v>29.828209999999999</v>
      </c>
      <c r="AF6">
        <v>8.5962440000000004</v>
      </c>
      <c r="AG6">
        <v>39.313721000000001</v>
      </c>
      <c r="AH6">
        <v>36.694355999999999</v>
      </c>
      <c r="AI6">
        <v>0</v>
      </c>
      <c r="AJ6">
        <v>0</v>
      </c>
      <c r="AK6">
        <v>49.171211999999997</v>
      </c>
      <c r="AL6">
        <v>22.512588000000001</v>
      </c>
      <c r="AM6">
        <v>0</v>
      </c>
      <c r="AN6">
        <v>0</v>
      </c>
      <c r="AO6">
        <v>28.479780000000002</v>
      </c>
      <c r="AP6">
        <v>5.5840709999999998</v>
      </c>
      <c r="AQ6">
        <v>30.147881000000002</v>
      </c>
      <c r="AR6">
        <v>4.2777789999999998</v>
      </c>
      <c r="AS6">
        <v>5.2123809999999997</v>
      </c>
      <c r="AT6">
        <v>12.378615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71.349999999999994</v>
      </c>
      <c r="BA6">
        <f t="shared" si="1"/>
        <v>1756.719791</v>
      </c>
      <c r="BD6">
        <v>14.24</v>
      </c>
      <c r="BE6">
        <v>8.4</v>
      </c>
      <c r="BF6">
        <v>1.7</v>
      </c>
      <c r="BG6">
        <v>0</v>
      </c>
      <c r="BH6">
        <v>6.72</v>
      </c>
      <c r="BI6">
        <v>7.89</v>
      </c>
      <c r="BJ6">
        <v>4.1100000000000003</v>
      </c>
      <c r="BK6">
        <v>3.04</v>
      </c>
      <c r="BL6">
        <v>1.08</v>
      </c>
      <c r="BM6">
        <v>0</v>
      </c>
      <c r="BN6">
        <v>0</v>
      </c>
      <c r="BO6">
        <v>15.91</v>
      </c>
      <c r="BP6">
        <v>4.32</v>
      </c>
      <c r="BQ6">
        <v>0</v>
      </c>
      <c r="BR6">
        <v>3.74</v>
      </c>
      <c r="BS6">
        <v>0.2</v>
      </c>
      <c r="BT6">
        <v>0</v>
      </c>
      <c r="BU6">
        <v>0</v>
      </c>
      <c r="BV6">
        <v>0</v>
      </c>
      <c r="BW6">
        <f t="shared" si="2"/>
        <v>71.349999999999994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113.306408</v>
      </c>
      <c r="L7">
        <v>339.53451799999999</v>
      </c>
      <c r="M7">
        <v>89.120400000000004</v>
      </c>
      <c r="N7">
        <v>114.427688</v>
      </c>
      <c r="O7">
        <v>119.79489100000001</v>
      </c>
      <c r="P7">
        <v>85.729950000000002</v>
      </c>
      <c r="Q7">
        <v>0</v>
      </c>
      <c r="R7">
        <v>20.999348000000001</v>
      </c>
      <c r="S7">
        <v>13.005947000000001</v>
      </c>
      <c r="T7">
        <v>0</v>
      </c>
      <c r="U7">
        <v>338.05208199999998</v>
      </c>
      <c r="V7">
        <v>2.8189169999999999</v>
      </c>
      <c r="W7">
        <v>11.469408</v>
      </c>
      <c r="X7">
        <v>45.955128000000002</v>
      </c>
      <c r="Y7">
        <v>0</v>
      </c>
      <c r="Z7">
        <v>6.3486659999999997</v>
      </c>
      <c r="AA7">
        <v>0</v>
      </c>
      <c r="AB7">
        <v>12.654515999999999</v>
      </c>
      <c r="AC7">
        <v>9.374924</v>
      </c>
      <c r="AD7">
        <v>35.400312</v>
      </c>
      <c r="AE7">
        <v>29.828209999999999</v>
      </c>
      <c r="AF7">
        <v>8.5962440000000004</v>
      </c>
      <c r="AG7">
        <v>39.313721000000001</v>
      </c>
      <c r="AH7">
        <v>36.694355999999999</v>
      </c>
      <c r="AI7">
        <v>0</v>
      </c>
      <c r="AJ7">
        <v>0</v>
      </c>
      <c r="AK7">
        <v>49.171211999999997</v>
      </c>
      <c r="AL7">
        <v>22.512588000000001</v>
      </c>
      <c r="AM7">
        <v>0</v>
      </c>
      <c r="AN7">
        <v>0</v>
      </c>
      <c r="AO7">
        <v>28.479780000000002</v>
      </c>
      <c r="AP7">
        <v>12.533137</v>
      </c>
      <c r="AQ7">
        <v>30.147881000000002</v>
      </c>
      <c r="AR7">
        <v>4.2777789999999998</v>
      </c>
      <c r="AS7">
        <v>5.2123809999999997</v>
      </c>
      <c r="AT7">
        <v>11.909594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71.45999999999998</v>
      </c>
      <c r="BA7">
        <f t="shared" si="1"/>
        <v>1708.1299860000001</v>
      </c>
      <c r="BD7">
        <v>14.24</v>
      </c>
      <c r="BE7">
        <v>8.4</v>
      </c>
      <c r="BF7">
        <v>1.81</v>
      </c>
      <c r="BG7">
        <v>0</v>
      </c>
      <c r="BH7">
        <v>6.72</v>
      </c>
      <c r="BI7">
        <v>7.89</v>
      </c>
      <c r="BJ7">
        <v>4.1100000000000003</v>
      </c>
      <c r="BK7">
        <v>3.04</v>
      </c>
      <c r="BL7">
        <v>1.08</v>
      </c>
      <c r="BM7">
        <v>0</v>
      </c>
      <c r="BN7">
        <v>0</v>
      </c>
      <c r="BO7">
        <v>15.91</v>
      </c>
      <c r="BP7">
        <v>4.32</v>
      </c>
      <c r="BQ7">
        <v>0</v>
      </c>
      <c r="BR7">
        <v>3.74</v>
      </c>
      <c r="BS7">
        <v>0.2</v>
      </c>
      <c r="BT7">
        <v>0</v>
      </c>
      <c r="BU7">
        <v>0</v>
      </c>
      <c r="BV7">
        <v>0</v>
      </c>
      <c r="BW7">
        <f t="shared" si="2"/>
        <v>71.45999999999998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113.340726</v>
      </c>
      <c r="L8">
        <v>339.53451799999999</v>
      </c>
      <c r="M8">
        <v>89.120400000000004</v>
      </c>
      <c r="N8">
        <v>114.427688</v>
      </c>
      <c r="O8">
        <v>119.79489100000001</v>
      </c>
      <c r="P8">
        <v>85.729950000000002</v>
      </c>
      <c r="Q8">
        <v>0</v>
      </c>
      <c r="R8">
        <v>20.999348000000001</v>
      </c>
      <c r="S8">
        <v>13.005947000000001</v>
      </c>
      <c r="T8">
        <v>0</v>
      </c>
      <c r="U8">
        <v>338.05208199999998</v>
      </c>
      <c r="V8">
        <v>2.8189169999999999</v>
      </c>
      <c r="W8">
        <v>11.469408</v>
      </c>
      <c r="X8">
        <v>45.955128000000002</v>
      </c>
      <c r="Y8">
        <v>0</v>
      </c>
      <c r="Z8">
        <v>6.3486659999999997</v>
      </c>
      <c r="AA8">
        <v>0</v>
      </c>
      <c r="AB8">
        <v>12.654515999999999</v>
      </c>
      <c r="AC8">
        <v>9.374924</v>
      </c>
      <c r="AD8">
        <v>35.400312</v>
      </c>
      <c r="AE8">
        <v>29.828209999999999</v>
      </c>
      <c r="AF8">
        <v>8.5962440000000004</v>
      </c>
      <c r="AG8">
        <v>39.313721000000001</v>
      </c>
      <c r="AH8">
        <v>36.694355999999999</v>
      </c>
      <c r="AI8">
        <v>0</v>
      </c>
      <c r="AJ8">
        <v>0</v>
      </c>
      <c r="AK8">
        <v>49.171211999999997</v>
      </c>
      <c r="AL8">
        <v>22.512588000000001</v>
      </c>
      <c r="AM8">
        <v>0</v>
      </c>
      <c r="AN8">
        <v>0</v>
      </c>
      <c r="AO8">
        <v>28.479780000000002</v>
      </c>
      <c r="AP8">
        <v>12.533137</v>
      </c>
      <c r="AQ8">
        <v>30.147881000000002</v>
      </c>
      <c r="AR8">
        <v>4.2777789999999998</v>
      </c>
      <c r="AS8">
        <v>5.2123809999999997</v>
      </c>
      <c r="AT8">
        <v>13.523123999999999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71.45999999999998</v>
      </c>
      <c r="BA8">
        <f t="shared" si="1"/>
        <v>1709.7778340000002</v>
      </c>
      <c r="BD8">
        <v>14.24</v>
      </c>
      <c r="BE8">
        <v>8.4</v>
      </c>
      <c r="BF8">
        <v>1.81</v>
      </c>
      <c r="BG8">
        <v>0</v>
      </c>
      <c r="BH8">
        <v>6.72</v>
      </c>
      <c r="BI8">
        <v>7.89</v>
      </c>
      <c r="BJ8">
        <v>4.1100000000000003</v>
      </c>
      <c r="BK8">
        <v>3.04</v>
      </c>
      <c r="BL8">
        <v>1.08</v>
      </c>
      <c r="BM8">
        <v>0</v>
      </c>
      <c r="BN8">
        <v>0</v>
      </c>
      <c r="BO8">
        <v>15.91</v>
      </c>
      <c r="BP8">
        <v>4.32</v>
      </c>
      <c r="BQ8">
        <v>0</v>
      </c>
      <c r="BR8">
        <v>3.74</v>
      </c>
      <c r="BS8">
        <v>0.2</v>
      </c>
      <c r="BT8">
        <v>0</v>
      </c>
      <c r="BU8">
        <v>0</v>
      </c>
      <c r="BV8">
        <v>0</v>
      </c>
      <c r="BW8">
        <f t="shared" si="2"/>
        <v>71.45999999999998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113.306408</v>
      </c>
      <c r="L9">
        <v>339.53451799999999</v>
      </c>
      <c r="M9">
        <v>89.120400000000004</v>
      </c>
      <c r="N9">
        <v>114.427688</v>
      </c>
      <c r="O9">
        <v>119.79489100000001</v>
      </c>
      <c r="P9">
        <v>85.729950000000002</v>
      </c>
      <c r="Q9">
        <v>0</v>
      </c>
      <c r="R9">
        <v>20.999348000000001</v>
      </c>
      <c r="S9">
        <v>13.005947000000001</v>
      </c>
      <c r="T9">
        <v>0</v>
      </c>
      <c r="U9">
        <v>338.05208199999998</v>
      </c>
      <c r="V9">
        <v>0</v>
      </c>
      <c r="W9">
        <v>11.469408</v>
      </c>
      <c r="X9">
        <v>45.955128000000002</v>
      </c>
      <c r="Y9">
        <v>0</v>
      </c>
      <c r="Z9">
        <v>6.3486659999999997</v>
      </c>
      <c r="AA9">
        <v>0</v>
      </c>
      <c r="AB9">
        <v>12.757818</v>
      </c>
      <c r="AC9">
        <v>9.374924</v>
      </c>
      <c r="AD9">
        <v>35.400312</v>
      </c>
      <c r="AE9">
        <v>29.828209999999999</v>
      </c>
      <c r="AF9">
        <v>8.5962440000000004</v>
      </c>
      <c r="AG9">
        <v>39.313721000000001</v>
      </c>
      <c r="AH9">
        <v>36.694355999999999</v>
      </c>
      <c r="AI9">
        <v>0</v>
      </c>
      <c r="AJ9">
        <v>0</v>
      </c>
      <c r="AK9">
        <v>49.171211999999997</v>
      </c>
      <c r="AL9">
        <v>22.512588000000001</v>
      </c>
      <c r="AM9">
        <v>0</v>
      </c>
      <c r="AN9">
        <v>0</v>
      </c>
      <c r="AO9">
        <v>28.479780000000002</v>
      </c>
      <c r="AP9">
        <v>12.533137</v>
      </c>
      <c r="AQ9">
        <v>15.073941</v>
      </c>
      <c r="AR9">
        <v>4.2777789999999998</v>
      </c>
      <c r="AS9">
        <v>5.2123809999999997</v>
      </c>
      <c r="AT9">
        <v>7.8993650000000004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71.45999999999998</v>
      </c>
      <c r="BA9">
        <f t="shared" si="1"/>
        <v>1686.3302020000001</v>
      </c>
      <c r="BD9">
        <v>14.24</v>
      </c>
      <c r="BE9">
        <v>8.4</v>
      </c>
      <c r="BF9">
        <v>1.81</v>
      </c>
      <c r="BG9">
        <v>0</v>
      </c>
      <c r="BH9">
        <v>6.72</v>
      </c>
      <c r="BI9">
        <v>7.89</v>
      </c>
      <c r="BJ9">
        <v>4.1100000000000003</v>
      </c>
      <c r="BK9">
        <v>3.04</v>
      </c>
      <c r="BL9">
        <v>1.08</v>
      </c>
      <c r="BM9">
        <v>0</v>
      </c>
      <c r="BN9">
        <v>0</v>
      </c>
      <c r="BO9">
        <v>15.91</v>
      </c>
      <c r="BP9">
        <v>4.32</v>
      </c>
      <c r="BQ9">
        <v>0</v>
      </c>
      <c r="BR9">
        <v>3.74</v>
      </c>
      <c r="BS9">
        <v>0.2</v>
      </c>
      <c r="BT9">
        <v>0</v>
      </c>
      <c r="BU9">
        <v>0</v>
      </c>
      <c r="BV9">
        <v>0</v>
      </c>
      <c r="BW9">
        <f t="shared" si="2"/>
        <v>71.45999999999998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113.340726</v>
      </c>
      <c r="L10">
        <v>339.53451799999999</v>
      </c>
      <c r="M10">
        <v>89.120400000000004</v>
      </c>
      <c r="N10">
        <v>114.427688</v>
      </c>
      <c r="O10">
        <v>119.79489100000001</v>
      </c>
      <c r="P10">
        <v>85.729950000000002</v>
      </c>
      <c r="Q10">
        <v>0</v>
      </c>
      <c r="R10">
        <v>20.999348000000001</v>
      </c>
      <c r="S10">
        <v>13.005947000000001</v>
      </c>
      <c r="T10">
        <v>0</v>
      </c>
      <c r="U10">
        <v>338.05208199999998</v>
      </c>
      <c r="V10">
        <v>0</v>
      </c>
      <c r="W10">
        <v>11.469408</v>
      </c>
      <c r="X10">
        <v>45.955128000000002</v>
      </c>
      <c r="Y10">
        <v>0</v>
      </c>
      <c r="Z10">
        <v>6.3486659999999997</v>
      </c>
      <c r="AA10">
        <v>0</v>
      </c>
      <c r="AB10">
        <v>12.757818</v>
      </c>
      <c r="AC10">
        <v>9.374924</v>
      </c>
      <c r="AD10">
        <v>35.400312</v>
      </c>
      <c r="AE10">
        <v>14.914104999999999</v>
      </c>
      <c r="AF10">
        <v>8.5962440000000004</v>
      </c>
      <c r="AG10">
        <v>39.313721000000001</v>
      </c>
      <c r="AH10">
        <v>36.694355999999999</v>
      </c>
      <c r="AI10">
        <v>0</v>
      </c>
      <c r="AJ10">
        <v>0</v>
      </c>
      <c r="AK10">
        <v>49.171211999999997</v>
      </c>
      <c r="AL10">
        <v>22.512588000000001</v>
      </c>
      <c r="AM10">
        <v>0</v>
      </c>
      <c r="AN10">
        <v>0</v>
      </c>
      <c r="AO10">
        <v>28.479780000000002</v>
      </c>
      <c r="AP10">
        <v>12.533137</v>
      </c>
      <c r="AQ10">
        <v>0</v>
      </c>
      <c r="AR10">
        <v>4.2777789999999998</v>
      </c>
      <c r="AS10">
        <v>5.2123809999999997</v>
      </c>
      <c r="AT10">
        <v>12.111246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71.45999999999998</v>
      </c>
      <c r="BA10">
        <f t="shared" si="1"/>
        <v>1660.5883550000001</v>
      </c>
      <c r="BD10">
        <v>14.24</v>
      </c>
      <c r="BE10">
        <v>8.4</v>
      </c>
      <c r="BF10">
        <v>1.81</v>
      </c>
      <c r="BG10">
        <v>0</v>
      </c>
      <c r="BH10">
        <v>6.72</v>
      </c>
      <c r="BI10">
        <v>7.89</v>
      </c>
      <c r="BJ10">
        <v>4.1100000000000003</v>
      </c>
      <c r="BK10">
        <v>3.04</v>
      </c>
      <c r="BL10">
        <v>1.08</v>
      </c>
      <c r="BM10">
        <v>0</v>
      </c>
      <c r="BN10">
        <v>0</v>
      </c>
      <c r="BO10">
        <v>15.91</v>
      </c>
      <c r="BP10">
        <v>4.32</v>
      </c>
      <c r="BQ10">
        <v>0</v>
      </c>
      <c r="BR10">
        <v>3.74</v>
      </c>
      <c r="BS10">
        <v>0.2</v>
      </c>
      <c r="BT10">
        <v>0</v>
      </c>
      <c r="BU10">
        <v>0</v>
      </c>
      <c r="BV10">
        <v>0</v>
      </c>
      <c r="BW10">
        <f t="shared" si="2"/>
        <v>71.45999999999998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113.306408</v>
      </c>
      <c r="L11">
        <v>339.53451799999999</v>
      </c>
      <c r="M11">
        <v>89.120400000000004</v>
      </c>
      <c r="N11">
        <v>114.427688</v>
      </c>
      <c r="O11">
        <v>119.79489100000001</v>
      </c>
      <c r="P11">
        <v>85.729950000000002</v>
      </c>
      <c r="Q11">
        <v>0</v>
      </c>
      <c r="R11">
        <v>20.999348000000001</v>
      </c>
      <c r="S11">
        <v>13.005947000000001</v>
      </c>
      <c r="T11">
        <v>0</v>
      </c>
      <c r="U11">
        <v>338.05208199999998</v>
      </c>
      <c r="V11">
        <v>0</v>
      </c>
      <c r="W11">
        <v>11.469408</v>
      </c>
      <c r="X11">
        <v>45.955128000000002</v>
      </c>
      <c r="Y11">
        <v>0</v>
      </c>
      <c r="Z11">
        <v>6.3486659999999997</v>
      </c>
      <c r="AA11">
        <v>0</v>
      </c>
      <c r="AB11">
        <v>11.621494</v>
      </c>
      <c r="AC11">
        <v>9.374924</v>
      </c>
      <c r="AD11">
        <v>35.400312</v>
      </c>
      <c r="AE11">
        <v>14.914104999999999</v>
      </c>
      <c r="AF11">
        <v>8.5962440000000004</v>
      </c>
      <c r="AG11">
        <v>39.313721000000001</v>
      </c>
      <c r="AH11">
        <v>22.658764999999999</v>
      </c>
      <c r="AI11">
        <v>0</v>
      </c>
      <c r="AJ11">
        <v>0</v>
      </c>
      <c r="AK11">
        <v>49.171211999999997</v>
      </c>
      <c r="AL11">
        <v>22.512588000000001</v>
      </c>
      <c r="AM11">
        <v>0</v>
      </c>
      <c r="AN11">
        <v>0</v>
      </c>
      <c r="AO11">
        <v>28.479780000000002</v>
      </c>
      <c r="AP11">
        <v>12.533137</v>
      </c>
      <c r="AQ11">
        <v>0</v>
      </c>
      <c r="AR11">
        <v>4.2777789999999998</v>
      </c>
      <c r="AS11">
        <v>5.2123809999999997</v>
      </c>
      <c r="AT11">
        <v>11.330021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71.45999999999998</v>
      </c>
      <c r="BA11">
        <f t="shared" si="1"/>
        <v>1644.600897</v>
      </c>
      <c r="BD11">
        <v>14.24</v>
      </c>
      <c r="BE11">
        <v>8.4</v>
      </c>
      <c r="BF11">
        <v>1.81</v>
      </c>
      <c r="BG11">
        <v>0</v>
      </c>
      <c r="BH11">
        <v>6.72</v>
      </c>
      <c r="BI11">
        <v>7.89</v>
      </c>
      <c r="BJ11">
        <v>4.1100000000000003</v>
      </c>
      <c r="BK11">
        <v>3.04</v>
      </c>
      <c r="BL11">
        <v>1.08</v>
      </c>
      <c r="BM11">
        <v>0</v>
      </c>
      <c r="BN11">
        <v>0</v>
      </c>
      <c r="BO11">
        <v>15.91</v>
      </c>
      <c r="BP11">
        <v>4.32</v>
      </c>
      <c r="BQ11">
        <v>0</v>
      </c>
      <c r="BR11">
        <v>3.74</v>
      </c>
      <c r="BS11">
        <v>0.2</v>
      </c>
      <c r="BT11">
        <v>0</v>
      </c>
      <c r="BU11">
        <v>0</v>
      </c>
      <c r="BV11">
        <v>0</v>
      </c>
      <c r="BW11">
        <f t="shared" si="2"/>
        <v>71.45999999999998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113.340726</v>
      </c>
      <c r="L12">
        <v>339.53451799999999</v>
      </c>
      <c r="M12">
        <v>89.120400000000004</v>
      </c>
      <c r="N12">
        <v>114.427688</v>
      </c>
      <c r="O12">
        <v>119.79489100000001</v>
      </c>
      <c r="P12">
        <v>85.729950000000002</v>
      </c>
      <c r="Q12">
        <v>0</v>
      </c>
      <c r="R12">
        <v>20.999348000000001</v>
      </c>
      <c r="S12">
        <v>13.005947000000001</v>
      </c>
      <c r="T12">
        <v>0</v>
      </c>
      <c r="U12">
        <v>338.05208199999998</v>
      </c>
      <c r="V12">
        <v>0</v>
      </c>
      <c r="W12">
        <v>11.469408</v>
      </c>
      <c r="X12">
        <v>45.955128000000002</v>
      </c>
      <c r="Y12">
        <v>0</v>
      </c>
      <c r="Z12">
        <v>6.3486659999999997</v>
      </c>
      <c r="AA12">
        <v>0</v>
      </c>
      <c r="AB12">
        <v>11.621494</v>
      </c>
      <c r="AC12">
        <v>9.374924</v>
      </c>
      <c r="AD12">
        <v>35.400312</v>
      </c>
      <c r="AE12">
        <v>14.914104999999999</v>
      </c>
      <c r="AF12">
        <v>8.5962440000000004</v>
      </c>
      <c r="AG12">
        <v>39.313721000000001</v>
      </c>
      <c r="AH12">
        <v>22.658764999999999</v>
      </c>
      <c r="AI12">
        <v>0</v>
      </c>
      <c r="AJ12">
        <v>0</v>
      </c>
      <c r="AK12">
        <v>49.171211999999997</v>
      </c>
      <c r="AL12">
        <v>22.512588000000001</v>
      </c>
      <c r="AM12">
        <v>0</v>
      </c>
      <c r="AN12">
        <v>0</v>
      </c>
      <c r="AO12">
        <v>28.479780000000002</v>
      </c>
      <c r="AP12">
        <v>12.533137</v>
      </c>
      <c r="AQ12">
        <v>0</v>
      </c>
      <c r="AR12">
        <v>4.2777789999999998</v>
      </c>
      <c r="AS12">
        <v>5.2123809999999997</v>
      </c>
      <c r="AT12">
        <v>13.56955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71.349999999999994</v>
      </c>
      <c r="BA12">
        <f t="shared" si="1"/>
        <v>1646.7647439999998</v>
      </c>
      <c r="BD12">
        <v>14.24</v>
      </c>
      <c r="BE12">
        <v>8.4</v>
      </c>
      <c r="BF12">
        <v>1.7</v>
      </c>
      <c r="BG12">
        <v>0</v>
      </c>
      <c r="BH12">
        <v>6.72</v>
      </c>
      <c r="BI12">
        <v>7.89</v>
      </c>
      <c r="BJ12">
        <v>4.1100000000000003</v>
      </c>
      <c r="BK12">
        <v>3.04</v>
      </c>
      <c r="BL12">
        <v>1.08</v>
      </c>
      <c r="BM12">
        <v>0</v>
      </c>
      <c r="BN12">
        <v>0</v>
      </c>
      <c r="BO12">
        <v>15.91</v>
      </c>
      <c r="BP12">
        <v>4.32</v>
      </c>
      <c r="BQ12">
        <v>0</v>
      </c>
      <c r="BR12">
        <v>3.74</v>
      </c>
      <c r="BS12">
        <v>0.2</v>
      </c>
      <c r="BT12">
        <v>0</v>
      </c>
      <c r="BU12">
        <v>0</v>
      </c>
      <c r="BV12">
        <v>0</v>
      </c>
      <c r="BW12">
        <f t="shared" si="2"/>
        <v>71.349999999999994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113.306408</v>
      </c>
      <c r="L13">
        <v>339.53451799999999</v>
      </c>
      <c r="M13">
        <v>89.120400000000004</v>
      </c>
      <c r="N13">
        <v>114.427688</v>
      </c>
      <c r="O13">
        <v>119.79489100000001</v>
      </c>
      <c r="P13">
        <v>86.456474999999998</v>
      </c>
      <c r="Q13">
        <v>0</v>
      </c>
      <c r="R13">
        <v>20.999348000000001</v>
      </c>
      <c r="S13">
        <v>13.005947000000001</v>
      </c>
      <c r="T13">
        <v>0</v>
      </c>
      <c r="U13">
        <v>338.05208199999998</v>
      </c>
      <c r="V13">
        <v>0</v>
      </c>
      <c r="W13">
        <v>11.469408</v>
      </c>
      <c r="X13">
        <v>45.955128000000002</v>
      </c>
      <c r="Y13">
        <v>0</v>
      </c>
      <c r="Z13">
        <v>6.3486659999999997</v>
      </c>
      <c r="AA13">
        <v>0</v>
      </c>
      <c r="AB13">
        <v>11.621494</v>
      </c>
      <c r="AC13">
        <v>9.374924</v>
      </c>
      <c r="AD13">
        <v>35.400312</v>
      </c>
      <c r="AE13">
        <v>14.914104999999999</v>
      </c>
      <c r="AF13">
        <v>8.5962440000000004</v>
      </c>
      <c r="AG13">
        <v>39.313721000000001</v>
      </c>
      <c r="AH13">
        <v>22.658764999999999</v>
      </c>
      <c r="AI13">
        <v>0</v>
      </c>
      <c r="AJ13">
        <v>0</v>
      </c>
      <c r="AK13">
        <v>49.171211999999997</v>
      </c>
      <c r="AL13">
        <v>22.512588000000001</v>
      </c>
      <c r="AM13">
        <v>0</v>
      </c>
      <c r="AN13">
        <v>0</v>
      </c>
      <c r="AO13">
        <v>28.479780000000002</v>
      </c>
      <c r="AP13">
        <v>12.533137</v>
      </c>
      <c r="AQ13">
        <v>0</v>
      </c>
      <c r="AR13">
        <v>4.2777789999999998</v>
      </c>
      <c r="AS13">
        <v>5.2123809999999997</v>
      </c>
      <c r="AT13">
        <v>12.698496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71.45999999999998</v>
      </c>
      <c r="BA13">
        <f t="shared" si="1"/>
        <v>1646.6958969999998</v>
      </c>
      <c r="BD13">
        <v>14.24</v>
      </c>
      <c r="BE13">
        <v>8.4</v>
      </c>
      <c r="BF13">
        <v>1.81</v>
      </c>
      <c r="BG13">
        <v>0</v>
      </c>
      <c r="BH13">
        <v>6.72</v>
      </c>
      <c r="BI13">
        <v>7.89</v>
      </c>
      <c r="BJ13">
        <v>4.1100000000000003</v>
      </c>
      <c r="BK13">
        <v>3.04</v>
      </c>
      <c r="BL13">
        <v>1.08</v>
      </c>
      <c r="BM13">
        <v>0</v>
      </c>
      <c r="BN13">
        <v>0</v>
      </c>
      <c r="BO13">
        <v>15.91</v>
      </c>
      <c r="BP13">
        <v>4.32</v>
      </c>
      <c r="BQ13">
        <v>0</v>
      </c>
      <c r="BR13">
        <v>3.74</v>
      </c>
      <c r="BS13">
        <v>0.2</v>
      </c>
      <c r="BT13">
        <v>0</v>
      </c>
      <c r="BU13">
        <v>0</v>
      </c>
      <c r="BV13">
        <v>0</v>
      </c>
      <c r="BW13">
        <f t="shared" si="2"/>
        <v>71.45999999999998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113.340726</v>
      </c>
      <c r="L14">
        <v>339.53451799999999</v>
      </c>
      <c r="M14">
        <v>89.120400000000004</v>
      </c>
      <c r="N14">
        <v>114.427688</v>
      </c>
      <c r="O14">
        <v>119.79489100000001</v>
      </c>
      <c r="P14">
        <v>86.456474999999998</v>
      </c>
      <c r="Q14">
        <v>0</v>
      </c>
      <c r="R14">
        <v>20.999348000000001</v>
      </c>
      <c r="S14">
        <v>13.005947000000001</v>
      </c>
      <c r="T14">
        <v>0</v>
      </c>
      <c r="U14">
        <v>338.05208199999998</v>
      </c>
      <c r="V14">
        <v>0</v>
      </c>
      <c r="W14">
        <v>11.469408</v>
      </c>
      <c r="X14">
        <v>45.955128000000002</v>
      </c>
      <c r="Y14">
        <v>0</v>
      </c>
      <c r="Z14">
        <v>6.3486659999999997</v>
      </c>
      <c r="AA14">
        <v>0</v>
      </c>
      <c r="AB14">
        <v>11.621494</v>
      </c>
      <c r="AC14">
        <v>9.374924</v>
      </c>
      <c r="AD14">
        <v>35.400312</v>
      </c>
      <c r="AE14">
        <v>14.914104999999999</v>
      </c>
      <c r="AF14">
        <v>8.5962440000000004</v>
      </c>
      <c r="AG14">
        <v>39.313721000000001</v>
      </c>
      <c r="AH14">
        <v>22.658764999999999</v>
      </c>
      <c r="AI14">
        <v>0</v>
      </c>
      <c r="AJ14">
        <v>0</v>
      </c>
      <c r="AK14">
        <v>49.171211999999997</v>
      </c>
      <c r="AL14">
        <v>22.512588000000001</v>
      </c>
      <c r="AM14">
        <v>0</v>
      </c>
      <c r="AN14">
        <v>0</v>
      </c>
      <c r="AO14">
        <v>28.479780000000002</v>
      </c>
      <c r="AP14">
        <v>12.533137</v>
      </c>
      <c r="AQ14">
        <v>0</v>
      </c>
      <c r="AR14">
        <v>4.2777789999999998</v>
      </c>
      <c r="AS14">
        <v>5.2123809999999997</v>
      </c>
      <c r="AT14">
        <v>13.56955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71.45999999999998</v>
      </c>
      <c r="BA14">
        <f t="shared" si="1"/>
        <v>1647.6012689999998</v>
      </c>
      <c r="BD14">
        <v>14.24</v>
      </c>
      <c r="BE14">
        <v>8.4</v>
      </c>
      <c r="BF14">
        <v>1.81</v>
      </c>
      <c r="BG14">
        <v>0</v>
      </c>
      <c r="BH14">
        <v>6.72</v>
      </c>
      <c r="BI14">
        <v>7.89</v>
      </c>
      <c r="BJ14">
        <v>4.1100000000000003</v>
      </c>
      <c r="BK14">
        <v>3.04</v>
      </c>
      <c r="BL14">
        <v>1.08</v>
      </c>
      <c r="BM14">
        <v>0</v>
      </c>
      <c r="BN14">
        <v>0</v>
      </c>
      <c r="BO14">
        <v>15.91</v>
      </c>
      <c r="BP14">
        <v>4.32</v>
      </c>
      <c r="BQ14">
        <v>0</v>
      </c>
      <c r="BR14">
        <v>3.74</v>
      </c>
      <c r="BS14">
        <v>0.2</v>
      </c>
      <c r="BT14">
        <v>0</v>
      </c>
      <c r="BU14">
        <v>0</v>
      </c>
      <c r="BV14">
        <v>0</v>
      </c>
      <c r="BW14">
        <f t="shared" si="2"/>
        <v>71.45999999999998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113.306408</v>
      </c>
      <c r="L15">
        <v>339.53451799999999</v>
      </c>
      <c r="M15">
        <v>89.120400000000004</v>
      </c>
      <c r="N15">
        <v>114.427688</v>
      </c>
      <c r="O15">
        <v>119.79489100000001</v>
      </c>
      <c r="P15">
        <v>86.456474999999998</v>
      </c>
      <c r="Q15">
        <v>0</v>
      </c>
      <c r="R15">
        <v>20.999348000000001</v>
      </c>
      <c r="S15">
        <v>13.005947000000001</v>
      </c>
      <c r="T15">
        <v>0</v>
      </c>
      <c r="U15">
        <v>338.05208199999998</v>
      </c>
      <c r="V15">
        <v>0</v>
      </c>
      <c r="W15">
        <v>11.469408</v>
      </c>
      <c r="X15">
        <v>45.955128000000002</v>
      </c>
      <c r="Y15">
        <v>0</v>
      </c>
      <c r="Z15">
        <v>6.3486659999999997</v>
      </c>
      <c r="AA15">
        <v>0</v>
      </c>
      <c r="AB15">
        <v>11.621494</v>
      </c>
      <c r="AC15">
        <v>9.374924</v>
      </c>
      <c r="AD15">
        <v>35.400312</v>
      </c>
      <c r="AE15">
        <v>14.914104999999999</v>
      </c>
      <c r="AF15">
        <v>8.5962440000000004</v>
      </c>
      <c r="AG15">
        <v>39.313721000000001</v>
      </c>
      <c r="AH15">
        <v>22.658764999999999</v>
      </c>
      <c r="AI15">
        <v>0</v>
      </c>
      <c r="AJ15">
        <v>0</v>
      </c>
      <c r="AK15">
        <v>49.171211999999997</v>
      </c>
      <c r="AL15">
        <v>22.512588000000001</v>
      </c>
      <c r="AM15">
        <v>0</v>
      </c>
      <c r="AN15">
        <v>0</v>
      </c>
      <c r="AO15">
        <v>28.479780000000002</v>
      </c>
      <c r="AP15">
        <v>12.533137</v>
      </c>
      <c r="AQ15">
        <v>0</v>
      </c>
      <c r="AR15">
        <v>4.2777789999999998</v>
      </c>
      <c r="AS15">
        <v>5.2123809999999997</v>
      </c>
      <c r="AT15">
        <v>13.56955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71.41</v>
      </c>
      <c r="BA15">
        <f t="shared" si="1"/>
        <v>1647.5169509999998</v>
      </c>
      <c r="BD15">
        <v>14.24</v>
      </c>
      <c r="BE15">
        <v>8.4</v>
      </c>
      <c r="BF15">
        <v>1.76</v>
      </c>
      <c r="BG15">
        <v>0</v>
      </c>
      <c r="BH15">
        <v>6.72</v>
      </c>
      <c r="BI15">
        <v>7.89</v>
      </c>
      <c r="BJ15">
        <v>4.1100000000000003</v>
      </c>
      <c r="BK15">
        <v>3.04</v>
      </c>
      <c r="BL15">
        <v>1.08</v>
      </c>
      <c r="BM15">
        <v>0</v>
      </c>
      <c r="BN15">
        <v>0</v>
      </c>
      <c r="BO15">
        <v>15.91</v>
      </c>
      <c r="BP15">
        <v>4.32</v>
      </c>
      <c r="BQ15">
        <v>0</v>
      </c>
      <c r="BR15">
        <v>3.74</v>
      </c>
      <c r="BS15">
        <v>0.2</v>
      </c>
      <c r="BT15">
        <v>0</v>
      </c>
      <c r="BU15">
        <v>0</v>
      </c>
      <c r="BV15">
        <v>0</v>
      </c>
      <c r="BW15">
        <f t="shared" si="2"/>
        <v>71.41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113.340726</v>
      </c>
      <c r="L16">
        <v>339.53451799999999</v>
      </c>
      <c r="M16">
        <v>89.120400000000004</v>
      </c>
      <c r="N16">
        <v>114.427688</v>
      </c>
      <c r="O16">
        <v>119.79489100000001</v>
      </c>
      <c r="P16">
        <v>86.456474999999998</v>
      </c>
      <c r="Q16">
        <v>0</v>
      </c>
      <c r="R16">
        <v>20.999348000000001</v>
      </c>
      <c r="S16">
        <v>13.005947000000001</v>
      </c>
      <c r="T16">
        <v>0</v>
      </c>
      <c r="U16">
        <v>338.05208199999998</v>
      </c>
      <c r="V16">
        <v>0</v>
      </c>
      <c r="W16">
        <v>11.469408</v>
      </c>
      <c r="X16">
        <v>45.955128000000002</v>
      </c>
      <c r="Y16">
        <v>0</v>
      </c>
      <c r="Z16">
        <v>6.3486659999999997</v>
      </c>
      <c r="AA16">
        <v>0</v>
      </c>
      <c r="AB16">
        <v>11.621494</v>
      </c>
      <c r="AC16">
        <v>9.374924</v>
      </c>
      <c r="AD16">
        <v>35.400312</v>
      </c>
      <c r="AE16">
        <v>14.914104999999999</v>
      </c>
      <c r="AF16">
        <v>8.5962440000000004</v>
      </c>
      <c r="AG16">
        <v>39.313721000000001</v>
      </c>
      <c r="AH16">
        <v>22.658764999999999</v>
      </c>
      <c r="AI16">
        <v>0</v>
      </c>
      <c r="AJ16">
        <v>0</v>
      </c>
      <c r="AK16">
        <v>49.171211999999997</v>
      </c>
      <c r="AL16">
        <v>22.512588000000001</v>
      </c>
      <c r="AM16">
        <v>0</v>
      </c>
      <c r="AN16">
        <v>0</v>
      </c>
      <c r="AO16">
        <v>28.479780000000002</v>
      </c>
      <c r="AP16">
        <v>12.533137</v>
      </c>
      <c r="AQ16">
        <v>0</v>
      </c>
      <c r="AR16">
        <v>4.2777789999999998</v>
      </c>
      <c r="AS16">
        <v>5.2123809999999997</v>
      </c>
      <c r="AT16">
        <v>10.825685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71.41</v>
      </c>
      <c r="BA16">
        <f t="shared" si="1"/>
        <v>1644.8074039999999</v>
      </c>
      <c r="BD16">
        <v>14.24</v>
      </c>
      <c r="BE16">
        <v>8.4</v>
      </c>
      <c r="BF16">
        <v>1.76</v>
      </c>
      <c r="BG16">
        <v>0</v>
      </c>
      <c r="BH16">
        <v>6.72</v>
      </c>
      <c r="BI16">
        <v>7.89</v>
      </c>
      <c r="BJ16">
        <v>4.1100000000000003</v>
      </c>
      <c r="BK16">
        <v>3.04</v>
      </c>
      <c r="BL16">
        <v>1.08</v>
      </c>
      <c r="BM16">
        <v>0</v>
      </c>
      <c r="BN16">
        <v>0</v>
      </c>
      <c r="BO16">
        <v>15.91</v>
      </c>
      <c r="BP16">
        <v>4.32</v>
      </c>
      <c r="BQ16">
        <v>0</v>
      </c>
      <c r="BR16">
        <v>3.74</v>
      </c>
      <c r="BS16">
        <v>0.2</v>
      </c>
      <c r="BT16">
        <v>0</v>
      </c>
      <c r="BU16">
        <v>0</v>
      </c>
      <c r="BV16">
        <v>0</v>
      </c>
      <c r="BW16">
        <f t="shared" si="2"/>
        <v>71.41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113.306408</v>
      </c>
      <c r="L17">
        <v>339.53451799999999</v>
      </c>
      <c r="M17">
        <v>89.120400000000004</v>
      </c>
      <c r="N17">
        <v>114.427688</v>
      </c>
      <c r="O17">
        <v>119.79489100000001</v>
      </c>
      <c r="P17">
        <v>86.456474999999998</v>
      </c>
      <c r="Q17">
        <v>0</v>
      </c>
      <c r="R17">
        <v>20.999348000000001</v>
      </c>
      <c r="S17">
        <v>13.005947000000001</v>
      </c>
      <c r="T17">
        <v>0</v>
      </c>
      <c r="U17">
        <v>338.05208199999998</v>
      </c>
      <c r="V17">
        <v>0</v>
      </c>
      <c r="W17">
        <v>11.469408</v>
      </c>
      <c r="X17">
        <v>45.955128000000002</v>
      </c>
      <c r="Y17">
        <v>0</v>
      </c>
      <c r="Z17">
        <v>6.3486659999999997</v>
      </c>
      <c r="AA17">
        <v>0</v>
      </c>
      <c r="AB17">
        <v>11.621494</v>
      </c>
      <c r="AC17">
        <v>9.374924</v>
      </c>
      <c r="AD17">
        <v>35.400312</v>
      </c>
      <c r="AE17">
        <v>14.914104999999999</v>
      </c>
      <c r="AF17">
        <v>8.5962440000000004</v>
      </c>
      <c r="AG17">
        <v>39.313721000000001</v>
      </c>
      <c r="AH17">
        <v>22.658764999999999</v>
      </c>
      <c r="AI17">
        <v>0</v>
      </c>
      <c r="AJ17">
        <v>0</v>
      </c>
      <c r="AK17">
        <v>49.171211999999997</v>
      </c>
      <c r="AL17">
        <v>22.512588000000001</v>
      </c>
      <c r="AM17">
        <v>0</v>
      </c>
      <c r="AN17">
        <v>0</v>
      </c>
      <c r="AO17">
        <v>28.479780000000002</v>
      </c>
      <c r="AP17">
        <v>12.533137</v>
      </c>
      <c r="AQ17">
        <v>0</v>
      </c>
      <c r="AR17">
        <v>4.2777789999999998</v>
      </c>
      <c r="AS17">
        <v>5.2123809999999997</v>
      </c>
      <c r="AT17">
        <v>14.5274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71.41</v>
      </c>
      <c r="BA17">
        <f t="shared" si="1"/>
        <v>1648.4748009999998</v>
      </c>
      <c r="BD17">
        <v>14.24</v>
      </c>
      <c r="BE17">
        <v>8.4</v>
      </c>
      <c r="BF17">
        <v>1.76</v>
      </c>
      <c r="BG17">
        <v>0</v>
      </c>
      <c r="BH17">
        <v>6.72</v>
      </c>
      <c r="BI17">
        <v>7.89</v>
      </c>
      <c r="BJ17">
        <v>4.1100000000000003</v>
      </c>
      <c r="BK17">
        <v>3.04</v>
      </c>
      <c r="BL17">
        <v>1.08</v>
      </c>
      <c r="BM17">
        <v>0</v>
      </c>
      <c r="BN17">
        <v>0</v>
      </c>
      <c r="BO17">
        <v>15.91</v>
      </c>
      <c r="BP17">
        <v>4.32</v>
      </c>
      <c r="BQ17">
        <v>0</v>
      </c>
      <c r="BR17">
        <v>3.74</v>
      </c>
      <c r="BS17">
        <v>0.2</v>
      </c>
      <c r="BT17">
        <v>0</v>
      </c>
      <c r="BU17">
        <v>0</v>
      </c>
      <c r="BV17">
        <v>0</v>
      </c>
      <c r="BW17">
        <f t="shared" si="2"/>
        <v>71.41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113.340726</v>
      </c>
      <c r="L18">
        <v>339.53451799999999</v>
      </c>
      <c r="M18">
        <v>89.120400000000004</v>
      </c>
      <c r="N18">
        <v>114.427688</v>
      </c>
      <c r="O18">
        <v>119.79489100000001</v>
      </c>
      <c r="P18">
        <v>86.456474999999998</v>
      </c>
      <c r="Q18">
        <v>0</v>
      </c>
      <c r="R18">
        <v>20.999348000000001</v>
      </c>
      <c r="S18">
        <v>13.005947000000001</v>
      </c>
      <c r="T18">
        <v>0</v>
      </c>
      <c r="U18">
        <v>338.05208199999998</v>
      </c>
      <c r="V18">
        <v>0</v>
      </c>
      <c r="W18">
        <v>11.469408</v>
      </c>
      <c r="X18">
        <v>45.955128000000002</v>
      </c>
      <c r="Y18">
        <v>0</v>
      </c>
      <c r="Z18">
        <v>6.3486659999999997</v>
      </c>
      <c r="AA18">
        <v>0</v>
      </c>
      <c r="AB18">
        <v>11.621494</v>
      </c>
      <c r="AC18">
        <v>9.374924</v>
      </c>
      <c r="AD18">
        <v>35.400312</v>
      </c>
      <c r="AE18">
        <v>14.914104999999999</v>
      </c>
      <c r="AF18">
        <v>8.5962440000000004</v>
      </c>
      <c r="AG18">
        <v>39.313721000000001</v>
      </c>
      <c r="AH18">
        <v>22.658764999999999</v>
      </c>
      <c r="AI18">
        <v>0</v>
      </c>
      <c r="AJ18">
        <v>0</v>
      </c>
      <c r="AK18">
        <v>49.171211999999997</v>
      </c>
      <c r="AL18">
        <v>22.512588000000001</v>
      </c>
      <c r="AM18">
        <v>0</v>
      </c>
      <c r="AN18">
        <v>0</v>
      </c>
      <c r="AO18">
        <v>28.479780000000002</v>
      </c>
      <c r="AP18">
        <v>12.533137</v>
      </c>
      <c r="AQ18">
        <v>0</v>
      </c>
      <c r="AR18">
        <v>4.2777789999999998</v>
      </c>
      <c r="AS18">
        <v>5.2123809999999997</v>
      </c>
      <c r="AT18">
        <v>14.5274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71.41</v>
      </c>
      <c r="BA18">
        <f t="shared" si="1"/>
        <v>1648.5091189999998</v>
      </c>
      <c r="BD18">
        <v>14.24</v>
      </c>
      <c r="BE18">
        <v>8.4</v>
      </c>
      <c r="BF18">
        <v>1.76</v>
      </c>
      <c r="BG18">
        <v>0</v>
      </c>
      <c r="BH18">
        <v>6.72</v>
      </c>
      <c r="BI18">
        <v>7.89</v>
      </c>
      <c r="BJ18">
        <v>4.1100000000000003</v>
      </c>
      <c r="BK18">
        <v>3.04</v>
      </c>
      <c r="BL18">
        <v>1.08</v>
      </c>
      <c r="BM18">
        <v>0</v>
      </c>
      <c r="BN18">
        <v>0</v>
      </c>
      <c r="BO18">
        <v>15.91</v>
      </c>
      <c r="BP18">
        <v>4.32</v>
      </c>
      <c r="BQ18">
        <v>0</v>
      </c>
      <c r="BR18">
        <v>3.74</v>
      </c>
      <c r="BS18">
        <v>0.2</v>
      </c>
      <c r="BT18">
        <v>0</v>
      </c>
      <c r="BU18">
        <v>0</v>
      </c>
      <c r="BV18">
        <v>0</v>
      </c>
      <c r="BW18">
        <f t="shared" si="2"/>
        <v>71.41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113.306408</v>
      </c>
      <c r="L19">
        <v>339.53451799999999</v>
      </c>
      <c r="M19">
        <v>89.120400000000004</v>
      </c>
      <c r="N19">
        <v>114.427688</v>
      </c>
      <c r="O19">
        <v>119.79489100000001</v>
      </c>
      <c r="P19">
        <v>86.456474999999998</v>
      </c>
      <c r="Q19">
        <v>0</v>
      </c>
      <c r="R19">
        <v>20.999348000000001</v>
      </c>
      <c r="S19">
        <v>13.005947000000001</v>
      </c>
      <c r="T19">
        <v>0</v>
      </c>
      <c r="U19">
        <v>338.05208199999998</v>
      </c>
      <c r="V19">
        <v>0</v>
      </c>
      <c r="W19">
        <v>11.469408</v>
      </c>
      <c r="X19">
        <v>45.955128000000002</v>
      </c>
      <c r="Y19">
        <v>0</v>
      </c>
      <c r="Z19">
        <v>6.3486659999999997</v>
      </c>
      <c r="AA19">
        <v>0</v>
      </c>
      <c r="AB19">
        <v>11.621494</v>
      </c>
      <c r="AC19">
        <v>9.374924</v>
      </c>
      <c r="AD19">
        <v>35.400312</v>
      </c>
      <c r="AE19">
        <v>14.914104999999999</v>
      </c>
      <c r="AF19">
        <v>8.5962440000000004</v>
      </c>
      <c r="AG19">
        <v>39.313721000000001</v>
      </c>
      <c r="AH19">
        <v>22.658764999999999</v>
      </c>
      <c r="AI19">
        <v>0</v>
      </c>
      <c r="AJ19">
        <v>0</v>
      </c>
      <c r="AK19">
        <v>49.171211999999997</v>
      </c>
      <c r="AL19">
        <v>22.512588000000001</v>
      </c>
      <c r="AM19">
        <v>0</v>
      </c>
      <c r="AN19">
        <v>0</v>
      </c>
      <c r="AO19">
        <v>28.479780000000002</v>
      </c>
      <c r="AP19">
        <v>5.5840709999999998</v>
      </c>
      <c r="AQ19">
        <v>0</v>
      </c>
      <c r="AR19">
        <v>8.5555579999999996</v>
      </c>
      <c r="AS19">
        <v>5.2123809999999997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71.41</v>
      </c>
      <c r="BA19">
        <f t="shared" si="1"/>
        <v>1645.803514</v>
      </c>
      <c r="BD19">
        <v>14.24</v>
      </c>
      <c r="BE19">
        <v>8.4</v>
      </c>
      <c r="BF19">
        <v>1.76</v>
      </c>
      <c r="BG19">
        <v>0</v>
      </c>
      <c r="BH19">
        <v>6.72</v>
      </c>
      <c r="BI19">
        <v>7.89</v>
      </c>
      <c r="BJ19">
        <v>4.1100000000000003</v>
      </c>
      <c r="BK19">
        <v>3.04</v>
      </c>
      <c r="BL19">
        <v>1.08</v>
      </c>
      <c r="BM19">
        <v>0</v>
      </c>
      <c r="BN19">
        <v>0</v>
      </c>
      <c r="BO19">
        <v>15.91</v>
      </c>
      <c r="BP19">
        <v>4.32</v>
      </c>
      <c r="BQ19">
        <v>0</v>
      </c>
      <c r="BR19">
        <v>3.74</v>
      </c>
      <c r="BS19">
        <v>0.2</v>
      </c>
      <c r="BT19">
        <v>0</v>
      </c>
      <c r="BU19">
        <v>0</v>
      </c>
      <c r="BV19">
        <v>0</v>
      </c>
      <c r="BW19">
        <f t="shared" si="2"/>
        <v>71.41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113.340726</v>
      </c>
      <c r="L20">
        <v>339.53451799999999</v>
      </c>
      <c r="M20">
        <v>89.120400000000004</v>
      </c>
      <c r="N20">
        <v>114.427688</v>
      </c>
      <c r="O20">
        <v>119.79489100000001</v>
      </c>
      <c r="P20">
        <v>86.456474999999998</v>
      </c>
      <c r="Q20">
        <v>0</v>
      </c>
      <c r="R20">
        <v>20.999348000000001</v>
      </c>
      <c r="S20">
        <v>13.005947000000001</v>
      </c>
      <c r="T20">
        <v>0</v>
      </c>
      <c r="U20">
        <v>338.05208199999998</v>
      </c>
      <c r="V20">
        <v>0</v>
      </c>
      <c r="W20">
        <v>11.469408</v>
      </c>
      <c r="X20">
        <v>45.955128000000002</v>
      </c>
      <c r="Y20">
        <v>0</v>
      </c>
      <c r="Z20">
        <v>6.3486659999999997</v>
      </c>
      <c r="AA20">
        <v>0</v>
      </c>
      <c r="AB20">
        <v>11.621494</v>
      </c>
      <c r="AC20">
        <v>9.374924</v>
      </c>
      <c r="AD20">
        <v>35.400312</v>
      </c>
      <c r="AE20">
        <v>14.914104999999999</v>
      </c>
      <c r="AF20">
        <v>8.5962440000000004</v>
      </c>
      <c r="AG20">
        <v>39.313721000000001</v>
      </c>
      <c r="AH20">
        <v>22.658764999999999</v>
      </c>
      <c r="AI20">
        <v>0</v>
      </c>
      <c r="AJ20">
        <v>0</v>
      </c>
      <c r="AK20">
        <v>49.171211999999997</v>
      </c>
      <c r="AL20">
        <v>22.512588000000001</v>
      </c>
      <c r="AM20">
        <v>0</v>
      </c>
      <c r="AN20">
        <v>0</v>
      </c>
      <c r="AO20">
        <v>28.479780000000002</v>
      </c>
      <c r="AP20">
        <v>5.5840709999999998</v>
      </c>
      <c r="AQ20">
        <v>0</v>
      </c>
      <c r="AR20">
        <v>8.5555579999999996</v>
      </c>
      <c r="AS20">
        <v>5.2123809999999997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71.41</v>
      </c>
      <c r="BA20">
        <f t="shared" si="1"/>
        <v>1645.8378319999999</v>
      </c>
      <c r="BD20">
        <v>14.24</v>
      </c>
      <c r="BE20">
        <v>8.4</v>
      </c>
      <c r="BF20">
        <v>1.76</v>
      </c>
      <c r="BG20">
        <v>0</v>
      </c>
      <c r="BH20">
        <v>6.72</v>
      </c>
      <c r="BI20">
        <v>7.89</v>
      </c>
      <c r="BJ20">
        <v>4.1100000000000003</v>
      </c>
      <c r="BK20">
        <v>3.04</v>
      </c>
      <c r="BL20">
        <v>1.08</v>
      </c>
      <c r="BM20">
        <v>0</v>
      </c>
      <c r="BN20">
        <v>0</v>
      </c>
      <c r="BO20">
        <v>15.91</v>
      </c>
      <c r="BP20">
        <v>4.32</v>
      </c>
      <c r="BQ20">
        <v>0</v>
      </c>
      <c r="BR20">
        <v>3.74</v>
      </c>
      <c r="BS20">
        <v>0.2</v>
      </c>
      <c r="BT20">
        <v>0</v>
      </c>
      <c r="BU20">
        <v>0</v>
      </c>
      <c r="BV20">
        <v>0</v>
      </c>
      <c r="BW20">
        <f t="shared" si="2"/>
        <v>71.41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113.306408</v>
      </c>
      <c r="L21">
        <v>339.53451799999999</v>
      </c>
      <c r="M21">
        <v>89.120400000000004</v>
      </c>
      <c r="N21">
        <v>114.427688</v>
      </c>
      <c r="O21">
        <v>119.79489100000001</v>
      </c>
      <c r="P21">
        <v>86.456474999999998</v>
      </c>
      <c r="Q21">
        <v>0</v>
      </c>
      <c r="R21">
        <v>20.999348000000001</v>
      </c>
      <c r="S21">
        <v>13.005947000000001</v>
      </c>
      <c r="T21">
        <v>0</v>
      </c>
      <c r="U21">
        <v>338.05208199999998</v>
      </c>
      <c r="V21">
        <v>0</v>
      </c>
      <c r="W21">
        <v>11.469408</v>
      </c>
      <c r="X21">
        <v>45.955128000000002</v>
      </c>
      <c r="Y21">
        <v>0</v>
      </c>
      <c r="Z21">
        <v>6.3486659999999997</v>
      </c>
      <c r="AA21">
        <v>0</v>
      </c>
      <c r="AB21">
        <v>11.621494</v>
      </c>
      <c r="AC21">
        <v>9.374924</v>
      </c>
      <c r="AD21">
        <v>35.400312</v>
      </c>
      <c r="AE21">
        <v>14.914104999999999</v>
      </c>
      <c r="AF21">
        <v>8.5962440000000004</v>
      </c>
      <c r="AG21">
        <v>39.313721000000001</v>
      </c>
      <c r="AH21">
        <v>22.658764999999999</v>
      </c>
      <c r="AI21">
        <v>0</v>
      </c>
      <c r="AJ21">
        <v>0</v>
      </c>
      <c r="AK21">
        <v>49.171211999999997</v>
      </c>
      <c r="AL21">
        <v>22.512588000000001</v>
      </c>
      <c r="AM21">
        <v>0</v>
      </c>
      <c r="AN21">
        <v>0</v>
      </c>
      <c r="AO21">
        <v>28.479780000000002</v>
      </c>
      <c r="AP21">
        <v>5.5840709999999998</v>
      </c>
      <c r="AQ21">
        <v>0</v>
      </c>
      <c r="AR21">
        <v>51.333350000000003</v>
      </c>
      <c r="AS21">
        <v>28.668095000000001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71.41</v>
      </c>
      <c r="BA21">
        <f t="shared" si="1"/>
        <v>1712.03702</v>
      </c>
      <c r="BD21">
        <v>14.24</v>
      </c>
      <c r="BE21">
        <v>8.4</v>
      </c>
      <c r="BF21">
        <v>1.76</v>
      </c>
      <c r="BG21">
        <v>0</v>
      </c>
      <c r="BH21">
        <v>6.72</v>
      </c>
      <c r="BI21">
        <v>7.89</v>
      </c>
      <c r="BJ21">
        <v>4.1100000000000003</v>
      </c>
      <c r="BK21">
        <v>3.04</v>
      </c>
      <c r="BL21">
        <v>1.08</v>
      </c>
      <c r="BM21">
        <v>0</v>
      </c>
      <c r="BN21">
        <v>0</v>
      </c>
      <c r="BO21">
        <v>15.91</v>
      </c>
      <c r="BP21">
        <v>4.32</v>
      </c>
      <c r="BQ21">
        <v>0</v>
      </c>
      <c r="BR21">
        <v>3.74</v>
      </c>
      <c r="BS21">
        <v>0.2</v>
      </c>
      <c r="BT21">
        <v>0</v>
      </c>
      <c r="BU21">
        <v>0</v>
      </c>
      <c r="BV21">
        <v>0</v>
      </c>
      <c r="BW21">
        <f t="shared" si="2"/>
        <v>71.41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113.340726</v>
      </c>
      <c r="L22">
        <v>339.53451799999999</v>
      </c>
      <c r="M22">
        <v>89.120400000000004</v>
      </c>
      <c r="N22">
        <v>114.427688</v>
      </c>
      <c r="O22">
        <v>119.79489100000001</v>
      </c>
      <c r="P22">
        <v>86.456474999999998</v>
      </c>
      <c r="Q22">
        <v>0</v>
      </c>
      <c r="R22">
        <v>20.999348000000001</v>
      </c>
      <c r="S22">
        <v>13.005947000000001</v>
      </c>
      <c r="T22">
        <v>0</v>
      </c>
      <c r="U22">
        <v>338.05208199999998</v>
      </c>
      <c r="V22">
        <v>0</v>
      </c>
      <c r="W22">
        <v>11.469408</v>
      </c>
      <c r="X22">
        <v>45.955128000000002</v>
      </c>
      <c r="Y22">
        <v>0</v>
      </c>
      <c r="Z22">
        <v>6.3486659999999997</v>
      </c>
      <c r="AA22">
        <v>0</v>
      </c>
      <c r="AB22">
        <v>11.621494</v>
      </c>
      <c r="AC22">
        <v>9.374924</v>
      </c>
      <c r="AD22">
        <v>35.400312</v>
      </c>
      <c r="AE22">
        <v>29.828209999999999</v>
      </c>
      <c r="AF22">
        <v>8.5962440000000004</v>
      </c>
      <c r="AG22">
        <v>39.313721000000001</v>
      </c>
      <c r="AH22">
        <v>22.658764999999999</v>
      </c>
      <c r="AI22">
        <v>0</v>
      </c>
      <c r="AJ22">
        <v>0</v>
      </c>
      <c r="AK22">
        <v>49.171211999999997</v>
      </c>
      <c r="AL22">
        <v>22.512588000000001</v>
      </c>
      <c r="AM22">
        <v>0</v>
      </c>
      <c r="AN22">
        <v>0</v>
      </c>
      <c r="AO22">
        <v>28.479780000000002</v>
      </c>
      <c r="AP22">
        <v>5.5840709999999998</v>
      </c>
      <c r="AQ22">
        <v>0</v>
      </c>
      <c r="AR22">
        <v>51.333350000000003</v>
      </c>
      <c r="AS22">
        <v>28.668095000000001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71.41</v>
      </c>
      <c r="BA22">
        <f t="shared" si="1"/>
        <v>1726.9854429999998</v>
      </c>
      <c r="BD22">
        <v>14.24</v>
      </c>
      <c r="BE22">
        <v>8.4</v>
      </c>
      <c r="BF22">
        <v>1.76</v>
      </c>
      <c r="BG22">
        <v>0</v>
      </c>
      <c r="BH22">
        <v>6.72</v>
      </c>
      <c r="BI22">
        <v>7.89</v>
      </c>
      <c r="BJ22">
        <v>4.1100000000000003</v>
      </c>
      <c r="BK22">
        <v>3.04</v>
      </c>
      <c r="BL22">
        <v>1.08</v>
      </c>
      <c r="BM22">
        <v>0</v>
      </c>
      <c r="BN22">
        <v>0</v>
      </c>
      <c r="BO22">
        <v>15.91</v>
      </c>
      <c r="BP22">
        <v>4.32</v>
      </c>
      <c r="BQ22">
        <v>0</v>
      </c>
      <c r="BR22">
        <v>3.74</v>
      </c>
      <c r="BS22">
        <v>0.2</v>
      </c>
      <c r="BT22">
        <v>0</v>
      </c>
      <c r="BU22">
        <v>0</v>
      </c>
      <c r="BV22">
        <v>0</v>
      </c>
      <c r="BW22">
        <f t="shared" si="2"/>
        <v>71.41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108.167331</v>
      </c>
      <c r="L23">
        <v>339.53451799999999</v>
      </c>
      <c r="M23">
        <v>89.120400000000004</v>
      </c>
      <c r="N23">
        <v>114.427688</v>
      </c>
      <c r="O23">
        <v>119.79489100000001</v>
      </c>
      <c r="P23">
        <v>86.456474999999998</v>
      </c>
      <c r="Q23">
        <v>0</v>
      </c>
      <c r="R23">
        <v>17.722657999999999</v>
      </c>
      <c r="S23">
        <v>10.739388999999999</v>
      </c>
      <c r="T23">
        <v>0</v>
      </c>
      <c r="U23">
        <v>338.05208199999998</v>
      </c>
      <c r="V23">
        <v>0</v>
      </c>
      <c r="W23">
        <v>11.469408</v>
      </c>
      <c r="X23">
        <v>45.955128000000002</v>
      </c>
      <c r="Y23">
        <v>0</v>
      </c>
      <c r="Z23">
        <v>6.3486659999999997</v>
      </c>
      <c r="AA23">
        <v>0</v>
      </c>
      <c r="AB23">
        <v>11.621494</v>
      </c>
      <c r="AC23">
        <v>9.374924</v>
      </c>
      <c r="AD23">
        <v>35.400312</v>
      </c>
      <c r="AE23">
        <v>29.828209999999999</v>
      </c>
      <c r="AF23">
        <v>8.5962440000000004</v>
      </c>
      <c r="AG23">
        <v>39.313721000000001</v>
      </c>
      <c r="AH23">
        <v>22.658764999999999</v>
      </c>
      <c r="AI23">
        <v>2.46631</v>
      </c>
      <c r="AJ23">
        <v>0</v>
      </c>
      <c r="AK23">
        <v>49.171211999999997</v>
      </c>
      <c r="AL23">
        <v>22.512588000000001</v>
      </c>
      <c r="AM23">
        <v>4.5194700000000001</v>
      </c>
      <c r="AN23">
        <v>0</v>
      </c>
      <c r="AO23">
        <v>28.479780000000002</v>
      </c>
      <c r="AP23">
        <v>11.168142</v>
      </c>
      <c r="AQ23">
        <v>0</v>
      </c>
      <c r="AR23">
        <v>4.2777789999999998</v>
      </c>
      <c r="AS23">
        <v>28.668095000000001</v>
      </c>
      <c r="AT23">
        <v>14.5274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71.41</v>
      </c>
      <c r="BA23">
        <f t="shared" si="1"/>
        <v>1681.7830799999997</v>
      </c>
      <c r="BD23">
        <v>14.24</v>
      </c>
      <c r="BE23">
        <v>8.4</v>
      </c>
      <c r="BF23">
        <v>1.76</v>
      </c>
      <c r="BG23">
        <v>0</v>
      </c>
      <c r="BH23">
        <v>6.72</v>
      </c>
      <c r="BI23">
        <v>7.89</v>
      </c>
      <c r="BJ23">
        <v>4.1100000000000003</v>
      </c>
      <c r="BK23">
        <v>3.04</v>
      </c>
      <c r="BL23">
        <v>1.08</v>
      </c>
      <c r="BM23">
        <v>0</v>
      </c>
      <c r="BN23">
        <v>0</v>
      </c>
      <c r="BO23">
        <v>15.91</v>
      </c>
      <c r="BP23">
        <v>4.32</v>
      </c>
      <c r="BQ23">
        <v>0</v>
      </c>
      <c r="BR23">
        <v>3.74</v>
      </c>
      <c r="BS23">
        <v>0.2</v>
      </c>
      <c r="BT23">
        <v>0</v>
      </c>
      <c r="BU23">
        <v>0</v>
      </c>
      <c r="BV23">
        <v>0</v>
      </c>
      <c r="BW23">
        <f t="shared" si="2"/>
        <v>71.41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108.21412599999999</v>
      </c>
      <c r="L24">
        <v>339.53451799999999</v>
      </c>
      <c r="M24">
        <v>89.120400000000004</v>
      </c>
      <c r="N24">
        <v>114.427688</v>
      </c>
      <c r="O24">
        <v>119.79489100000001</v>
      </c>
      <c r="P24">
        <v>86.456474999999998</v>
      </c>
      <c r="Q24">
        <v>0</v>
      </c>
      <c r="R24">
        <v>17.722657999999999</v>
      </c>
      <c r="S24">
        <v>10.739388999999999</v>
      </c>
      <c r="T24">
        <v>0</v>
      </c>
      <c r="U24">
        <v>338.05208199999998</v>
      </c>
      <c r="V24">
        <v>8.8196259999999995</v>
      </c>
      <c r="W24">
        <v>11.469408</v>
      </c>
      <c r="X24">
        <v>94.187476000000004</v>
      </c>
      <c r="Y24">
        <v>0</v>
      </c>
      <c r="Z24">
        <v>6.3486659999999997</v>
      </c>
      <c r="AA24">
        <v>0</v>
      </c>
      <c r="AB24">
        <v>11.621494</v>
      </c>
      <c r="AC24">
        <v>9.374924</v>
      </c>
      <c r="AD24">
        <v>35.400312</v>
      </c>
      <c r="AE24">
        <v>42.256630999999999</v>
      </c>
      <c r="AF24">
        <v>8.5962440000000004</v>
      </c>
      <c r="AG24">
        <v>39.313721000000001</v>
      </c>
      <c r="AH24">
        <v>45.317529999999998</v>
      </c>
      <c r="AI24">
        <v>3.0828880000000001</v>
      </c>
      <c r="AJ24">
        <v>0</v>
      </c>
      <c r="AK24">
        <v>49.171211999999997</v>
      </c>
      <c r="AL24">
        <v>22.512588000000001</v>
      </c>
      <c r="AM24">
        <v>5.0359809999999996</v>
      </c>
      <c r="AN24">
        <v>0</v>
      </c>
      <c r="AO24">
        <v>28.479780000000002</v>
      </c>
      <c r="AP24">
        <v>11.168142</v>
      </c>
      <c r="AQ24">
        <v>15.073941</v>
      </c>
      <c r="AR24">
        <v>4.2777789999999998</v>
      </c>
      <c r="AS24">
        <v>28.668095000000001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71.41</v>
      </c>
      <c r="BA24">
        <f t="shared" si="1"/>
        <v>1790.1760649999999</v>
      </c>
      <c r="BD24">
        <v>14.24</v>
      </c>
      <c r="BE24">
        <v>8.4</v>
      </c>
      <c r="BF24">
        <v>1.76</v>
      </c>
      <c r="BG24">
        <v>0</v>
      </c>
      <c r="BH24">
        <v>6.72</v>
      </c>
      <c r="BI24">
        <v>7.89</v>
      </c>
      <c r="BJ24">
        <v>4.1100000000000003</v>
      </c>
      <c r="BK24">
        <v>3.04</v>
      </c>
      <c r="BL24">
        <v>1.08</v>
      </c>
      <c r="BM24">
        <v>0</v>
      </c>
      <c r="BN24">
        <v>0</v>
      </c>
      <c r="BO24">
        <v>15.91</v>
      </c>
      <c r="BP24">
        <v>4.32</v>
      </c>
      <c r="BQ24">
        <v>0</v>
      </c>
      <c r="BR24">
        <v>3.74</v>
      </c>
      <c r="BS24">
        <v>0.2</v>
      </c>
      <c r="BT24">
        <v>0</v>
      </c>
      <c r="BU24">
        <v>0</v>
      </c>
      <c r="BV24">
        <v>0</v>
      </c>
      <c r="BW24">
        <f t="shared" si="2"/>
        <v>71.41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108.167331</v>
      </c>
      <c r="L25">
        <v>339.53451799999999</v>
      </c>
      <c r="M25">
        <v>89.120400000000004</v>
      </c>
      <c r="N25">
        <v>114.427688</v>
      </c>
      <c r="O25">
        <v>119.79489100000001</v>
      </c>
      <c r="P25">
        <v>86.456474999999998</v>
      </c>
      <c r="Q25">
        <v>0</v>
      </c>
      <c r="R25">
        <v>17.722657999999999</v>
      </c>
      <c r="S25">
        <v>10.739388999999999</v>
      </c>
      <c r="T25">
        <v>0</v>
      </c>
      <c r="U25">
        <v>338.05208199999998</v>
      </c>
      <c r="V25">
        <v>8.8196259999999995</v>
      </c>
      <c r="W25">
        <v>11.469408</v>
      </c>
      <c r="X25">
        <v>94.187476000000004</v>
      </c>
      <c r="Y25">
        <v>0</v>
      </c>
      <c r="Z25">
        <v>6.3486659999999997</v>
      </c>
      <c r="AA25">
        <v>0</v>
      </c>
      <c r="AB25">
        <v>11.621494</v>
      </c>
      <c r="AC25">
        <v>9.374924</v>
      </c>
      <c r="AD25">
        <v>35.400312</v>
      </c>
      <c r="AE25">
        <v>42.256630999999999</v>
      </c>
      <c r="AF25">
        <v>8.5962440000000004</v>
      </c>
      <c r="AG25">
        <v>39.313721000000001</v>
      </c>
      <c r="AH25">
        <v>45.317529999999998</v>
      </c>
      <c r="AI25">
        <v>6.1657760000000001</v>
      </c>
      <c r="AJ25">
        <v>0</v>
      </c>
      <c r="AK25">
        <v>49.171211999999997</v>
      </c>
      <c r="AL25">
        <v>22.512588000000001</v>
      </c>
      <c r="AM25">
        <v>10.226915</v>
      </c>
      <c r="AN25">
        <v>0</v>
      </c>
      <c r="AO25">
        <v>27.910184000000001</v>
      </c>
      <c r="AP25">
        <v>11.168142</v>
      </c>
      <c r="AQ25">
        <v>30.147881000000002</v>
      </c>
      <c r="AR25">
        <v>4.2777789999999998</v>
      </c>
      <c r="AS25">
        <v>28.668095000000001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71.41</v>
      </c>
      <c r="BA25">
        <f t="shared" si="1"/>
        <v>1812.9074360000002</v>
      </c>
      <c r="BD25">
        <v>14.24</v>
      </c>
      <c r="BE25">
        <v>8.4</v>
      </c>
      <c r="BF25">
        <v>1.76</v>
      </c>
      <c r="BG25">
        <v>0</v>
      </c>
      <c r="BH25">
        <v>6.72</v>
      </c>
      <c r="BI25">
        <v>7.89</v>
      </c>
      <c r="BJ25">
        <v>4.1100000000000003</v>
      </c>
      <c r="BK25">
        <v>3.04</v>
      </c>
      <c r="BL25">
        <v>1.08</v>
      </c>
      <c r="BM25">
        <v>0</v>
      </c>
      <c r="BN25">
        <v>0</v>
      </c>
      <c r="BO25">
        <v>15.91</v>
      </c>
      <c r="BP25">
        <v>4.32</v>
      </c>
      <c r="BQ25">
        <v>0</v>
      </c>
      <c r="BR25">
        <v>3.74</v>
      </c>
      <c r="BS25">
        <v>0.2</v>
      </c>
      <c r="BT25">
        <v>0</v>
      </c>
      <c r="BU25">
        <v>0</v>
      </c>
      <c r="BV25">
        <v>0</v>
      </c>
      <c r="BW25">
        <f t="shared" si="2"/>
        <v>71.41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108.21412599999999</v>
      </c>
      <c r="L26">
        <v>339.53451799999999</v>
      </c>
      <c r="M26">
        <v>89.120400000000004</v>
      </c>
      <c r="N26">
        <v>114.427688</v>
      </c>
      <c r="O26">
        <v>119.79489100000001</v>
      </c>
      <c r="P26">
        <v>86.456474999999998</v>
      </c>
      <c r="Q26">
        <v>0</v>
      </c>
      <c r="R26">
        <v>17.722657999999999</v>
      </c>
      <c r="S26">
        <v>13.604619</v>
      </c>
      <c r="T26">
        <v>0</v>
      </c>
      <c r="U26">
        <v>338.05208199999998</v>
      </c>
      <c r="V26">
        <v>8.8196259999999995</v>
      </c>
      <c r="W26">
        <v>26.366948000000001</v>
      </c>
      <c r="X26">
        <v>94.187476000000004</v>
      </c>
      <c r="Y26">
        <v>0</v>
      </c>
      <c r="Z26">
        <v>6.3486659999999997</v>
      </c>
      <c r="AA26">
        <v>0</v>
      </c>
      <c r="AB26">
        <v>11.621494</v>
      </c>
      <c r="AC26">
        <v>9.374924</v>
      </c>
      <c r="AD26">
        <v>35.400312</v>
      </c>
      <c r="AE26">
        <v>42.256630999999999</v>
      </c>
      <c r="AF26">
        <v>8.5962440000000004</v>
      </c>
      <c r="AG26">
        <v>39.313721000000001</v>
      </c>
      <c r="AH26">
        <v>45.317529999999998</v>
      </c>
      <c r="AI26">
        <v>14.797860999999999</v>
      </c>
      <c r="AJ26">
        <v>0</v>
      </c>
      <c r="AK26">
        <v>49.171211999999997</v>
      </c>
      <c r="AL26">
        <v>22.512588000000001</v>
      </c>
      <c r="AM26">
        <v>15.247400000000001</v>
      </c>
      <c r="AN26">
        <v>0</v>
      </c>
      <c r="AO26">
        <v>27.910184000000001</v>
      </c>
      <c r="AP26">
        <v>11.168142</v>
      </c>
      <c r="AQ26">
        <v>30.147881000000002</v>
      </c>
      <c r="AR26">
        <v>4.2777789999999998</v>
      </c>
      <c r="AS26">
        <v>28.668095000000001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71.53</v>
      </c>
      <c r="BA26">
        <f t="shared" si="1"/>
        <v>1844.4895710000003</v>
      </c>
      <c r="BD26">
        <v>14.24</v>
      </c>
      <c r="BE26">
        <v>8.4</v>
      </c>
      <c r="BF26">
        <v>1.76</v>
      </c>
      <c r="BG26">
        <v>0</v>
      </c>
      <c r="BH26">
        <v>6.72</v>
      </c>
      <c r="BI26">
        <v>7.89</v>
      </c>
      <c r="BJ26">
        <v>4.1100000000000003</v>
      </c>
      <c r="BK26">
        <v>3.13</v>
      </c>
      <c r="BL26">
        <v>1.1100000000000001</v>
      </c>
      <c r="BM26">
        <v>0</v>
      </c>
      <c r="BN26">
        <v>0</v>
      </c>
      <c r="BO26">
        <v>15.91</v>
      </c>
      <c r="BP26">
        <v>4.32</v>
      </c>
      <c r="BQ26">
        <v>0</v>
      </c>
      <c r="BR26">
        <v>3.74</v>
      </c>
      <c r="BS26">
        <v>0.2</v>
      </c>
      <c r="BT26">
        <v>0</v>
      </c>
      <c r="BU26">
        <v>0</v>
      </c>
      <c r="BV26">
        <v>0</v>
      </c>
      <c r="BW26">
        <f t="shared" si="2"/>
        <v>71.53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179.97031699999999</v>
      </c>
      <c r="L27">
        <v>356.20067699999998</v>
      </c>
      <c r="M27">
        <v>89.120400000000004</v>
      </c>
      <c r="N27">
        <v>114.427688</v>
      </c>
      <c r="O27">
        <v>119.79489100000001</v>
      </c>
      <c r="P27">
        <v>86.456474999999998</v>
      </c>
      <c r="Q27">
        <v>0</v>
      </c>
      <c r="R27">
        <v>22.022919000000002</v>
      </c>
      <c r="S27">
        <v>13.727709000000001</v>
      </c>
      <c r="T27">
        <v>0</v>
      </c>
      <c r="U27">
        <v>338.05208199999998</v>
      </c>
      <c r="V27">
        <v>8.8196259999999995</v>
      </c>
      <c r="W27">
        <v>26.366948000000001</v>
      </c>
      <c r="X27">
        <v>113.59063399999999</v>
      </c>
      <c r="Y27">
        <v>0</v>
      </c>
      <c r="Z27">
        <v>6.3486659999999997</v>
      </c>
      <c r="AA27">
        <v>0</v>
      </c>
      <c r="AB27">
        <v>12.654515999999999</v>
      </c>
      <c r="AC27">
        <v>9.374924</v>
      </c>
      <c r="AD27">
        <v>35.400312</v>
      </c>
      <c r="AE27">
        <v>47.889192000000001</v>
      </c>
      <c r="AF27">
        <v>8.5962440000000004</v>
      </c>
      <c r="AG27">
        <v>39.313721000000001</v>
      </c>
      <c r="AH27">
        <v>36.694355999999999</v>
      </c>
      <c r="AI27">
        <v>47.353155999999998</v>
      </c>
      <c r="AJ27">
        <v>0</v>
      </c>
      <c r="AK27">
        <v>49.171211999999997</v>
      </c>
      <c r="AL27">
        <v>22.512588000000001</v>
      </c>
      <c r="AM27">
        <v>15.247400000000001</v>
      </c>
      <c r="AN27">
        <v>0</v>
      </c>
      <c r="AO27">
        <v>27.910184000000001</v>
      </c>
      <c r="AP27">
        <v>11.168142</v>
      </c>
      <c r="AQ27">
        <v>30.147881000000002</v>
      </c>
      <c r="AR27">
        <v>4.2777789999999998</v>
      </c>
      <c r="AS27">
        <v>10.164142999999999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71.579999999999984</v>
      </c>
      <c r="BA27">
        <f t="shared" si="1"/>
        <v>1968.8821820000001</v>
      </c>
      <c r="BD27">
        <v>14.24</v>
      </c>
      <c r="BE27">
        <v>8.4</v>
      </c>
      <c r="BF27">
        <v>1.81</v>
      </c>
      <c r="BG27">
        <v>0</v>
      </c>
      <c r="BH27">
        <v>6.72</v>
      </c>
      <c r="BI27">
        <v>7.89</v>
      </c>
      <c r="BJ27">
        <v>4.1100000000000003</v>
      </c>
      <c r="BK27">
        <v>3.13</v>
      </c>
      <c r="BL27">
        <v>1.1100000000000001</v>
      </c>
      <c r="BM27">
        <v>0</v>
      </c>
      <c r="BN27">
        <v>0</v>
      </c>
      <c r="BO27">
        <v>15.91</v>
      </c>
      <c r="BP27">
        <v>4.32</v>
      </c>
      <c r="BQ27">
        <v>0</v>
      </c>
      <c r="BR27">
        <v>3.74</v>
      </c>
      <c r="BS27">
        <v>0.2</v>
      </c>
      <c r="BT27">
        <v>0</v>
      </c>
      <c r="BU27">
        <v>0</v>
      </c>
      <c r="BV27">
        <v>0</v>
      </c>
      <c r="BW27">
        <f t="shared" si="2"/>
        <v>71.579999999999984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179.97031699999999</v>
      </c>
      <c r="L28">
        <v>362.98157700000002</v>
      </c>
      <c r="M28">
        <v>89.120400000000004</v>
      </c>
      <c r="N28">
        <v>114.427688</v>
      </c>
      <c r="O28">
        <v>119.79489100000001</v>
      </c>
      <c r="P28">
        <v>86.456474999999998</v>
      </c>
      <c r="Q28">
        <v>0</v>
      </c>
      <c r="R28">
        <v>22.022919000000002</v>
      </c>
      <c r="S28">
        <v>13.727709000000001</v>
      </c>
      <c r="T28">
        <v>0</v>
      </c>
      <c r="U28">
        <v>338.05208199999998</v>
      </c>
      <c r="V28">
        <v>8.8196259999999995</v>
      </c>
      <c r="W28">
        <v>33.095151000000001</v>
      </c>
      <c r="X28">
        <v>113.59063399999999</v>
      </c>
      <c r="Y28">
        <v>0</v>
      </c>
      <c r="Z28">
        <v>6.3486659999999997</v>
      </c>
      <c r="AA28">
        <v>0</v>
      </c>
      <c r="AB28">
        <v>12.654515999999999</v>
      </c>
      <c r="AC28">
        <v>9.374924</v>
      </c>
      <c r="AD28">
        <v>35.400312</v>
      </c>
      <c r="AE28">
        <v>47.889192000000001</v>
      </c>
      <c r="AF28">
        <v>8.5962440000000004</v>
      </c>
      <c r="AG28">
        <v>39.313721000000001</v>
      </c>
      <c r="AH28">
        <v>55.041533999999999</v>
      </c>
      <c r="AI28">
        <v>47.353155999999998</v>
      </c>
      <c r="AJ28">
        <v>0</v>
      </c>
      <c r="AK28">
        <v>49.171211999999997</v>
      </c>
      <c r="AL28">
        <v>22.512588000000001</v>
      </c>
      <c r="AM28">
        <v>15.247400000000001</v>
      </c>
      <c r="AN28">
        <v>0</v>
      </c>
      <c r="AO28">
        <v>27.910184000000001</v>
      </c>
      <c r="AP28">
        <v>11.168142</v>
      </c>
      <c r="AQ28">
        <v>30.147881000000002</v>
      </c>
      <c r="AR28">
        <v>4.2777789999999998</v>
      </c>
      <c r="AS28">
        <v>5.2123809999999997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71.579999999999984</v>
      </c>
      <c r="BA28">
        <f t="shared" si="1"/>
        <v>1995.786701</v>
      </c>
      <c r="BD28">
        <v>14.24</v>
      </c>
      <c r="BE28">
        <v>8.4</v>
      </c>
      <c r="BF28">
        <v>1.81</v>
      </c>
      <c r="BG28">
        <v>0</v>
      </c>
      <c r="BH28">
        <v>6.72</v>
      </c>
      <c r="BI28">
        <v>7.89</v>
      </c>
      <c r="BJ28">
        <v>4.1100000000000003</v>
      </c>
      <c r="BK28">
        <v>3.13</v>
      </c>
      <c r="BL28">
        <v>1.1100000000000001</v>
      </c>
      <c r="BM28">
        <v>0</v>
      </c>
      <c r="BN28">
        <v>0</v>
      </c>
      <c r="BO28">
        <v>15.91</v>
      </c>
      <c r="BP28">
        <v>4.32</v>
      </c>
      <c r="BQ28">
        <v>0</v>
      </c>
      <c r="BR28">
        <v>3.74</v>
      </c>
      <c r="BS28">
        <v>0.2</v>
      </c>
      <c r="BT28">
        <v>0</v>
      </c>
      <c r="BU28">
        <v>0</v>
      </c>
      <c r="BV28">
        <v>0</v>
      </c>
      <c r="BW28">
        <f t="shared" si="2"/>
        <v>71.579999999999984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175.09252499999999</v>
      </c>
      <c r="L29">
        <v>361.77070200000003</v>
      </c>
      <c r="M29">
        <v>89.120400000000004</v>
      </c>
      <c r="N29">
        <v>114.427688</v>
      </c>
      <c r="O29">
        <v>119.79489100000001</v>
      </c>
      <c r="P29">
        <v>86.456474999999998</v>
      </c>
      <c r="Q29">
        <v>0</v>
      </c>
      <c r="R29">
        <v>21.907634999999999</v>
      </c>
      <c r="S29">
        <v>13.604619</v>
      </c>
      <c r="T29">
        <v>0</v>
      </c>
      <c r="U29">
        <v>338.05208199999998</v>
      </c>
      <c r="V29">
        <v>8.8196259999999995</v>
      </c>
      <c r="W29">
        <v>33.095151000000001</v>
      </c>
      <c r="X29">
        <v>113.59063399999999</v>
      </c>
      <c r="Y29">
        <v>0</v>
      </c>
      <c r="Z29">
        <v>6.3486659999999997</v>
      </c>
      <c r="AA29">
        <v>0</v>
      </c>
      <c r="AB29">
        <v>12.654515999999999</v>
      </c>
      <c r="AC29">
        <v>9.374924</v>
      </c>
      <c r="AD29">
        <v>35.400312</v>
      </c>
      <c r="AE29">
        <v>47.889192000000001</v>
      </c>
      <c r="AF29">
        <v>8.5962440000000004</v>
      </c>
      <c r="AG29">
        <v>39.313721000000001</v>
      </c>
      <c r="AH29">
        <v>67.976293999999996</v>
      </c>
      <c r="AI29">
        <v>47.353155999999998</v>
      </c>
      <c r="AJ29">
        <v>0</v>
      </c>
      <c r="AK29">
        <v>49.171211999999997</v>
      </c>
      <c r="AL29">
        <v>22.512588000000001</v>
      </c>
      <c r="AM29">
        <v>15.247400000000001</v>
      </c>
      <c r="AN29">
        <v>0</v>
      </c>
      <c r="AO29">
        <v>27.910184000000001</v>
      </c>
      <c r="AP29">
        <v>11.168142</v>
      </c>
      <c r="AQ29">
        <v>30.147881000000002</v>
      </c>
      <c r="AR29">
        <v>4.2777789999999998</v>
      </c>
      <c r="AS29">
        <v>5.2123809999999997</v>
      </c>
      <c r="AT29">
        <v>14.5274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71.579999999999984</v>
      </c>
      <c r="BA29">
        <f t="shared" si="1"/>
        <v>2002.3944200000001</v>
      </c>
      <c r="BD29">
        <v>14.24</v>
      </c>
      <c r="BE29">
        <v>8.4</v>
      </c>
      <c r="BF29">
        <v>1.81</v>
      </c>
      <c r="BG29">
        <v>0</v>
      </c>
      <c r="BH29">
        <v>6.72</v>
      </c>
      <c r="BI29">
        <v>7.89</v>
      </c>
      <c r="BJ29">
        <v>4.1100000000000003</v>
      </c>
      <c r="BK29">
        <v>3.13</v>
      </c>
      <c r="BL29">
        <v>1.1100000000000001</v>
      </c>
      <c r="BM29">
        <v>0</v>
      </c>
      <c r="BN29">
        <v>0</v>
      </c>
      <c r="BO29">
        <v>15.91</v>
      </c>
      <c r="BP29">
        <v>4.32</v>
      </c>
      <c r="BQ29">
        <v>0</v>
      </c>
      <c r="BR29">
        <v>3.74</v>
      </c>
      <c r="BS29">
        <v>0.2</v>
      </c>
      <c r="BT29">
        <v>0</v>
      </c>
      <c r="BU29">
        <v>0</v>
      </c>
      <c r="BV29">
        <v>0</v>
      </c>
      <c r="BW29">
        <f t="shared" si="2"/>
        <v>71.579999999999984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175.09252499999999</v>
      </c>
      <c r="L30">
        <v>360.83106299999997</v>
      </c>
      <c r="M30">
        <v>89.120400000000004</v>
      </c>
      <c r="N30">
        <v>114.427688</v>
      </c>
      <c r="O30">
        <v>119.79489100000001</v>
      </c>
      <c r="P30">
        <v>86.456474999999998</v>
      </c>
      <c r="Q30">
        <v>0</v>
      </c>
      <c r="R30">
        <v>21.907634999999999</v>
      </c>
      <c r="S30">
        <v>13.604619</v>
      </c>
      <c r="T30">
        <v>0</v>
      </c>
      <c r="U30">
        <v>338.05208199999998</v>
      </c>
      <c r="V30">
        <v>8.8196259999999995</v>
      </c>
      <c r="W30">
        <v>33.095151000000001</v>
      </c>
      <c r="X30">
        <v>113.59063399999999</v>
      </c>
      <c r="Y30">
        <v>0</v>
      </c>
      <c r="Z30">
        <v>6.3486659999999997</v>
      </c>
      <c r="AA30">
        <v>0</v>
      </c>
      <c r="AB30">
        <v>12.654515999999999</v>
      </c>
      <c r="AC30">
        <v>9.374924</v>
      </c>
      <c r="AD30">
        <v>35.400312</v>
      </c>
      <c r="AE30">
        <v>47.889192000000001</v>
      </c>
      <c r="AF30">
        <v>8.5962440000000004</v>
      </c>
      <c r="AG30">
        <v>39.313721000000001</v>
      </c>
      <c r="AH30">
        <v>67.976293999999996</v>
      </c>
      <c r="AI30">
        <v>47.353155999999998</v>
      </c>
      <c r="AJ30">
        <v>0</v>
      </c>
      <c r="AK30">
        <v>49.171211999999997</v>
      </c>
      <c r="AL30">
        <v>22.512588000000001</v>
      </c>
      <c r="AM30">
        <v>15.247400000000001</v>
      </c>
      <c r="AN30">
        <v>0</v>
      </c>
      <c r="AO30">
        <v>27.910184000000001</v>
      </c>
      <c r="AP30">
        <v>11.168142</v>
      </c>
      <c r="AQ30">
        <v>30.147881000000002</v>
      </c>
      <c r="AR30">
        <v>4.2777789999999998</v>
      </c>
      <c r="AS30">
        <v>5.2123809999999997</v>
      </c>
      <c r="AT30">
        <v>14.5274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71.579999999999984</v>
      </c>
      <c r="BA30">
        <f t="shared" si="1"/>
        <v>2001.4547810000001</v>
      </c>
      <c r="BD30">
        <v>14.24</v>
      </c>
      <c r="BE30">
        <v>8.4</v>
      </c>
      <c r="BF30">
        <v>1.81</v>
      </c>
      <c r="BG30">
        <v>0</v>
      </c>
      <c r="BH30">
        <v>6.72</v>
      </c>
      <c r="BI30">
        <v>7.89</v>
      </c>
      <c r="BJ30">
        <v>4.1100000000000003</v>
      </c>
      <c r="BK30">
        <v>3.13</v>
      </c>
      <c r="BL30">
        <v>1.1100000000000001</v>
      </c>
      <c r="BM30">
        <v>0</v>
      </c>
      <c r="BN30">
        <v>0</v>
      </c>
      <c r="BO30">
        <v>15.91</v>
      </c>
      <c r="BP30">
        <v>4.32</v>
      </c>
      <c r="BQ30">
        <v>0</v>
      </c>
      <c r="BR30">
        <v>3.74</v>
      </c>
      <c r="BS30">
        <v>0.2</v>
      </c>
      <c r="BT30">
        <v>0</v>
      </c>
      <c r="BU30">
        <v>0</v>
      </c>
      <c r="BV30">
        <v>0</v>
      </c>
      <c r="BW30">
        <f t="shared" si="2"/>
        <v>71.579999999999984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179.97031699999999</v>
      </c>
      <c r="L31">
        <v>361.04417699999999</v>
      </c>
      <c r="M31">
        <v>89.120400000000004</v>
      </c>
      <c r="N31">
        <v>114.427688</v>
      </c>
      <c r="O31">
        <v>119.79489100000001</v>
      </c>
      <c r="P31">
        <v>86.456474999999998</v>
      </c>
      <c r="Q31">
        <v>0</v>
      </c>
      <c r="R31">
        <v>22.022919000000002</v>
      </c>
      <c r="S31">
        <v>13.727709000000001</v>
      </c>
      <c r="T31">
        <v>0</v>
      </c>
      <c r="U31">
        <v>338.05208199999998</v>
      </c>
      <c r="V31">
        <v>8.8196259999999995</v>
      </c>
      <c r="W31">
        <v>33.095151000000001</v>
      </c>
      <c r="X31">
        <v>113.59063399999999</v>
      </c>
      <c r="Y31">
        <v>0</v>
      </c>
      <c r="Z31">
        <v>6.3486659999999997</v>
      </c>
      <c r="AA31">
        <v>0</v>
      </c>
      <c r="AB31">
        <v>12.654515999999999</v>
      </c>
      <c r="AC31">
        <v>9.374924</v>
      </c>
      <c r="AD31">
        <v>35.400312</v>
      </c>
      <c r="AE31">
        <v>47.889192000000001</v>
      </c>
      <c r="AF31">
        <v>8.5962440000000004</v>
      </c>
      <c r="AG31">
        <v>39.313721000000001</v>
      </c>
      <c r="AH31">
        <v>67.976293999999996</v>
      </c>
      <c r="AI31">
        <v>47.353155999999998</v>
      </c>
      <c r="AJ31">
        <v>0</v>
      </c>
      <c r="AK31">
        <v>49.171211999999997</v>
      </c>
      <c r="AL31">
        <v>22.512588000000001</v>
      </c>
      <c r="AM31">
        <v>15.247400000000001</v>
      </c>
      <c r="AN31">
        <v>0</v>
      </c>
      <c r="AO31">
        <v>27.910184000000001</v>
      </c>
      <c r="AP31">
        <v>11.168142</v>
      </c>
      <c r="AQ31">
        <v>30.147881000000002</v>
      </c>
      <c r="AR31">
        <v>8.5555579999999996</v>
      </c>
      <c r="AS31">
        <v>5.2123809999999997</v>
      </c>
      <c r="AT31">
        <v>14.5274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71.38</v>
      </c>
      <c r="BA31">
        <f t="shared" si="1"/>
        <v>2010.86184</v>
      </c>
      <c r="BD31">
        <v>14.24</v>
      </c>
      <c r="BE31">
        <v>8.4</v>
      </c>
      <c r="BF31">
        <v>1.7</v>
      </c>
      <c r="BG31">
        <v>0</v>
      </c>
      <c r="BH31">
        <v>6.72</v>
      </c>
      <c r="BI31">
        <v>7.89</v>
      </c>
      <c r="BJ31">
        <v>4.1100000000000003</v>
      </c>
      <c r="BK31">
        <v>3.07</v>
      </c>
      <c r="BL31">
        <v>1.08</v>
      </c>
      <c r="BM31">
        <v>0</v>
      </c>
      <c r="BN31">
        <v>0</v>
      </c>
      <c r="BO31">
        <v>15.91</v>
      </c>
      <c r="BP31">
        <v>4.32</v>
      </c>
      <c r="BQ31">
        <v>0</v>
      </c>
      <c r="BR31">
        <v>3.74</v>
      </c>
      <c r="BS31">
        <v>0.2</v>
      </c>
      <c r="BT31">
        <v>0</v>
      </c>
      <c r="BU31">
        <v>0</v>
      </c>
      <c r="BV31">
        <v>0</v>
      </c>
      <c r="BW31">
        <f t="shared" si="2"/>
        <v>71.38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179.97031699999999</v>
      </c>
      <c r="L32">
        <v>361.04417699999999</v>
      </c>
      <c r="M32">
        <v>89.120400000000004</v>
      </c>
      <c r="N32">
        <v>114.427688</v>
      </c>
      <c r="O32">
        <v>119.79489100000001</v>
      </c>
      <c r="P32">
        <v>86.456474999999998</v>
      </c>
      <c r="Q32">
        <v>0</v>
      </c>
      <c r="R32">
        <v>22.022919000000002</v>
      </c>
      <c r="S32">
        <v>13.727709000000001</v>
      </c>
      <c r="T32">
        <v>0</v>
      </c>
      <c r="U32">
        <v>338.05208199999998</v>
      </c>
      <c r="V32">
        <v>8.8196259999999995</v>
      </c>
      <c r="W32">
        <v>33.095151000000001</v>
      </c>
      <c r="X32">
        <v>113.59063399999999</v>
      </c>
      <c r="Y32">
        <v>0</v>
      </c>
      <c r="Z32">
        <v>6.3486659999999997</v>
      </c>
      <c r="AA32">
        <v>0</v>
      </c>
      <c r="AB32">
        <v>12.654515999999999</v>
      </c>
      <c r="AC32">
        <v>9.374924</v>
      </c>
      <c r="AD32">
        <v>35.400312</v>
      </c>
      <c r="AE32">
        <v>47.889192000000001</v>
      </c>
      <c r="AF32">
        <v>8.5962440000000004</v>
      </c>
      <c r="AG32">
        <v>39.313721000000001</v>
      </c>
      <c r="AH32">
        <v>67.976293999999996</v>
      </c>
      <c r="AI32">
        <v>47.353155999999998</v>
      </c>
      <c r="AJ32">
        <v>0</v>
      </c>
      <c r="AK32">
        <v>49.171211999999997</v>
      </c>
      <c r="AL32">
        <v>22.512588000000001</v>
      </c>
      <c r="AM32">
        <v>15.247400000000001</v>
      </c>
      <c r="AN32">
        <v>0</v>
      </c>
      <c r="AO32">
        <v>27.910184000000001</v>
      </c>
      <c r="AP32">
        <v>11.168142</v>
      </c>
      <c r="AQ32">
        <v>30.147881000000002</v>
      </c>
      <c r="AR32">
        <v>8.5555579999999996</v>
      </c>
      <c r="AS32">
        <v>5.2123809999999997</v>
      </c>
      <c r="AT32">
        <v>14.5274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71.489999999999981</v>
      </c>
      <c r="BA32">
        <f t="shared" si="1"/>
        <v>2010.9718400000002</v>
      </c>
      <c r="BD32">
        <v>14.24</v>
      </c>
      <c r="BE32">
        <v>8.4</v>
      </c>
      <c r="BF32">
        <v>1.81</v>
      </c>
      <c r="BG32">
        <v>0</v>
      </c>
      <c r="BH32">
        <v>6.72</v>
      </c>
      <c r="BI32">
        <v>7.89</v>
      </c>
      <c r="BJ32">
        <v>4.1100000000000003</v>
      </c>
      <c r="BK32">
        <v>3.07</v>
      </c>
      <c r="BL32">
        <v>1.08</v>
      </c>
      <c r="BM32">
        <v>0</v>
      </c>
      <c r="BN32">
        <v>0</v>
      </c>
      <c r="BO32">
        <v>15.91</v>
      </c>
      <c r="BP32">
        <v>4.32</v>
      </c>
      <c r="BQ32">
        <v>0</v>
      </c>
      <c r="BR32">
        <v>3.74</v>
      </c>
      <c r="BS32">
        <v>0.2</v>
      </c>
      <c r="BT32">
        <v>0</v>
      </c>
      <c r="BU32">
        <v>0</v>
      </c>
      <c r="BV32">
        <v>0</v>
      </c>
      <c r="BW32">
        <f t="shared" si="2"/>
        <v>71.489999999999981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179.97031699999999</v>
      </c>
      <c r="L33">
        <v>339.53451799999999</v>
      </c>
      <c r="M33">
        <v>89.120400000000004</v>
      </c>
      <c r="N33">
        <v>114.427688</v>
      </c>
      <c r="O33">
        <v>119.79489100000001</v>
      </c>
      <c r="P33">
        <v>86.456474999999998</v>
      </c>
      <c r="Q33">
        <v>0</v>
      </c>
      <c r="R33">
        <v>21.925808</v>
      </c>
      <c r="S33">
        <v>13.651289</v>
      </c>
      <c r="T33">
        <v>0</v>
      </c>
      <c r="U33">
        <v>338.05208199999998</v>
      </c>
      <c r="V33">
        <v>8.8196259999999995</v>
      </c>
      <c r="W33">
        <v>33.095151000000001</v>
      </c>
      <c r="X33">
        <v>113.59063399999999</v>
      </c>
      <c r="Y33">
        <v>0</v>
      </c>
      <c r="Z33">
        <v>6.3486659999999997</v>
      </c>
      <c r="AA33">
        <v>0</v>
      </c>
      <c r="AB33">
        <v>12.654515999999999</v>
      </c>
      <c r="AC33">
        <v>9.374924</v>
      </c>
      <c r="AD33">
        <v>35.400312</v>
      </c>
      <c r="AE33">
        <v>41.635210000000001</v>
      </c>
      <c r="AF33">
        <v>8.5962440000000004</v>
      </c>
      <c r="AG33">
        <v>39.313721000000001</v>
      </c>
      <c r="AH33">
        <v>64.673801999999995</v>
      </c>
      <c r="AI33">
        <v>6.1657760000000001</v>
      </c>
      <c r="AJ33">
        <v>0</v>
      </c>
      <c r="AK33">
        <v>49.171211999999997</v>
      </c>
      <c r="AL33">
        <v>11.256294</v>
      </c>
      <c r="AM33">
        <v>10.226915</v>
      </c>
      <c r="AN33">
        <v>0</v>
      </c>
      <c r="AO33">
        <v>27.910184000000001</v>
      </c>
      <c r="AP33">
        <v>11.168142</v>
      </c>
      <c r="AQ33">
        <v>15.073941</v>
      </c>
      <c r="AR33">
        <v>8.5555579999999996</v>
      </c>
      <c r="AS33">
        <v>5.2123809999999997</v>
      </c>
      <c r="AT33">
        <v>14.5274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71.489999999999981</v>
      </c>
      <c r="BA33">
        <f t="shared" si="1"/>
        <v>1907.1940770000001</v>
      </c>
      <c r="BD33">
        <v>14.24</v>
      </c>
      <c r="BE33">
        <v>8.4</v>
      </c>
      <c r="BF33">
        <v>1.81</v>
      </c>
      <c r="BG33">
        <v>0</v>
      </c>
      <c r="BH33">
        <v>6.72</v>
      </c>
      <c r="BI33">
        <v>7.89</v>
      </c>
      <c r="BJ33">
        <v>4.1100000000000003</v>
      </c>
      <c r="BK33">
        <v>3.07</v>
      </c>
      <c r="BL33">
        <v>1.08</v>
      </c>
      <c r="BM33">
        <v>0</v>
      </c>
      <c r="BN33">
        <v>0</v>
      </c>
      <c r="BO33">
        <v>15.91</v>
      </c>
      <c r="BP33">
        <v>4.32</v>
      </c>
      <c r="BQ33">
        <v>0</v>
      </c>
      <c r="BR33">
        <v>3.74</v>
      </c>
      <c r="BS33">
        <v>0.2</v>
      </c>
      <c r="BT33">
        <v>0</v>
      </c>
      <c r="BU33">
        <v>0</v>
      </c>
      <c r="BV33">
        <v>0</v>
      </c>
      <c r="BW33">
        <f t="shared" si="2"/>
        <v>71.489999999999981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179.97031699999999</v>
      </c>
      <c r="L34">
        <v>339.53451799999999</v>
      </c>
      <c r="M34">
        <v>89.120400000000004</v>
      </c>
      <c r="N34">
        <v>114.427688</v>
      </c>
      <c r="O34">
        <v>119.79489100000001</v>
      </c>
      <c r="P34">
        <v>86.456474999999998</v>
      </c>
      <c r="Q34">
        <v>0</v>
      </c>
      <c r="R34">
        <v>21.925808</v>
      </c>
      <c r="S34">
        <v>13.651289</v>
      </c>
      <c r="T34">
        <v>0</v>
      </c>
      <c r="U34">
        <v>338.05208199999998</v>
      </c>
      <c r="V34">
        <v>8.8196259999999995</v>
      </c>
      <c r="W34">
        <v>33.095151000000001</v>
      </c>
      <c r="X34">
        <v>113.59063399999999</v>
      </c>
      <c r="Y34">
        <v>0</v>
      </c>
      <c r="Z34">
        <v>6.3486659999999997</v>
      </c>
      <c r="AA34">
        <v>0</v>
      </c>
      <c r="AB34">
        <v>12.654515999999999</v>
      </c>
      <c r="AC34">
        <v>9.374924</v>
      </c>
      <c r="AD34">
        <v>35.400312</v>
      </c>
      <c r="AE34">
        <v>41.386642000000002</v>
      </c>
      <c r="AF34">
        <v>8.5962440000000004</v>
      </c>
      <c r="AG34">
        <v>39.313721000000001</v>
      </c>
      <c r="AH34">
        <v>64.215123000000006</v>
      </c>
      <c r="AI34">
        <v>2.46631</v>
      </c>
      <c r="AJ34">
        <v>0</v>
      </c>
      <c r="AK34">
        <v>49.171211999999997</v>
      </c>
      <c r="AL34">
        <v>11.256294</v>
      </c>
      <c r="AM34">
        <v>5.1134570000000004</v>
      </c>
      <c r="AN34">
        <v>0</v>
      </c>
      <c r="AO34">
        <v>27.910184000000001</v>
      </c>
      <c r="AP34">
        <v>11.168142</v>
      </c>
      <c r="AQ34">
        <v>0</v>
      </c>
      <c r="AR34">
        <v>8.5555579999999996</v>
      </c>
      <c r="AS34">
        <v>5.2123809999999997</v>
      </c>
      <c r="AT34">
        <v>14.5274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71.489999999999981</v>
      </c>
      <c r="BA34">
        <f t="shared" si="1"/>
        <v>1882.5999649999999</v>
      </c>
      <c r="BD34">
        <v>14.24</v>
      </c>
      <c r="BE34">
        <v>8.4</v>
      </c>
      <c r="BF34">
        <v>1.81</v>
      </c>
      <c r="BG34">
        <v>0</v>
      </c>
      <c r="BH34">
        <v>6.72</v>
      </c>
      <c r="BI34">
        <v>7.89</v>
      </c>
      <c r="BJ34">
        <v>4.1100000000000003</v>
      </c>
      <c r="BK34">
        <v>3.07</v>
      </c>
      <c r="BL34">
        <v>1.08</v>
      </c>
      <c r="BM34">
        <v>0</v>
      </c>
      <c r="BN34">
        <v>0</v>
      </c>
      <c r="BO34">
        <v>15.91</v>
      </c>
      <c r="BP34">
        <v>4.32</v>
      </c>
      <c r="BQ34">
        <v>0</v>
      </c>
      <c r="BR34">
        <v>3.74</v>
      </c>
      <c r="BS34">
        <v>0.2</v>
      </c>
      <c r="BT34">
        <v>0</v>
      </c>
      <c r="BU34">
        <v>0</v>
      </c>
      <c r="BV34">
        <v>0</v>
      </c>
      <c r="BW34">
        <f t="shared" si="2"/>
        <v>71.489999999999981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179.97031699999999</v>
      </c>
      <c r="L35">
        <v>338.218253</v>
      </c>
      <c r="M35">
        <v>89.120400000000004</v>
      </c>
      <c r="N35">
        <v>114.427688</v>
      </c>
      <c r="O35">
        <v>119.79489100000001</v>
      </c>
      <c r="P35">
        <v>86.456474999999998</v>
      </c>
      <c r="Q35">
        <v>0</v>
      </c>
      <c r="R35">
        <v>21.995968999999999</v>
      </c>
      <c r="S35">
        <v>13.716176000000001</v>
      </c>
      <c r="T35">
        <v>0</v>
      </c>
      <c r="U35">
        <v>338.05208199999998</v>
      </c>
      <c r="V35">
        <v>8.8196259999999995</v>
      </c>
      <c r="W35">
        <v>37.991348000000002</v>
      </c>
      <c r="X35">
        <v>122.279776</v>
      </c>
      <c r="Y35">
        <v>0</v>
      </c>
      <c r="Z35">
        <v>6.3486659999999997</v>
      </c>
      <c r="AA35">
        <v>0</v>
      </c>
      <c r="AB35">
        <v>12.654515999999999</v>
      </c>
      <c r="AC35">
        <v>9.374924</v>
      </c>
      <c r="AD35">
        <v>35.400312</v>
      </c>
      <c r="AE35">
        <v>41.386642000000002</v>
      </c>
      <c r="AF35">
        <v>8.5962440000000004</v>
      </c>
      <c r="AG35">
        <v>39.313721000000001</v>
      </c>
      <c r="AH35">
        <v>64.215123000000006</v>
      </c>
      <c r="AI35">
        <v>2.46631</v>
      </c>
      <c r="AJ35">
        <v>0</v>
      </c>
      <c r="AK35">
        <v>49.171211999999997</v>
      </c>
      <c r="AL35">
        <v>33.768881999999998</v>
      </c>
      <c r="AM35">
        <v>0</v>
      </c>
      <c r="AN35">
        <v>0</v>
      </c>
      <c r="AO35">
        <v>27.910184000000001</v>
      </c>
      <c r="AP35">
        <v>11.168142</v>
      </c>
      <c r="AQ35">
        <v>0</v>
      </c>
      <c r="AR35">
        <v>51.333350000000003</v>
      </c>
      <c r="AS35">
        <v>5.2123809999999997</v>
      </c>
      <c r="AT35">
        <v>14.5274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71.509999999999991</v>
      </c>
      <c r="BA35">
        <f t="shared" si="1"/>
        <v>1955.2010100000002</v>
      </c>
      <c r="BD35">
        <v>14.24</v>
      </c>
      <c r="BE35">
        <v>8.4</v>
      </c>
      <c r="BF35">
        <v>1.76</v>
      </c>
      <c r="BG35">
        <v>0</v>
      </c>
      <c r="BH35">
        <v>6.72</v>
      </c>
      <c r="BI35">
        <v>7.89</v>
      </c>
      <c r="BJ35">
        <v>4.1100000000000003</v>
      </c>
      <c r="BK35">
        <v>3.14</v>
      </c>
      <c r="BL35">
        <v>1.08</v>
      </c>
      <c r="BM35">
        <v>0</v>
      </c>
      <c r="BN35">
        <v>0</v>
      </c>
      <c r="BO35">
        <v>15.91</v>
      </c>
      <c r="BP35">
        <v>4.32</v>
      </c>
      <c r="BQ35">
        <v>0</v>
      </c>
      <c r="BR35">
        <v>3.74</v>
      </c>
      <c r="BS35">
        <v>0.2</v>
      </c>
      <c r="BT35">
        <v>0</v>
      </c>
      <c r="BU35">
        <v>0</v>
      </c>
      <c r="BV35">
        <v>0</v>
      </c>
      <c r="BW35">
        <f t="shared" si="2"/>
        <v>71.509999999999991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179.97031699999999</v>
      </c>
      <c r="L36">
        <v>338.218253</v>
      </c>
      <c r="M36">
        <v>89.120400000000004</v>
      </c>
      <c r="N36">
        <v>114.427688</v>
      </c>
      <c r="O36">
        <v>119.79489100000001</v>
      </c>
      <c r="P36">
        <v>86.456474999999998</v>
      </c>
      <c r="Q36">
        <v>0</v>
      </c>
      <c r="R36">
        <v>21.995968999999999</v>
      </c>
      <c r="S36">
        <v>13.716176000000001</v>
      </c>
      <c r="T36">
        <v>0</v>
      </c>
      <c r="U36">
        <v>338.05208199999998</v>
      </c>
      <c r="V36">
        <v>8.8196259999999995</v>
      </c>
      <c r="W36">
        <v>37.991348000000002</v>
      </c>
      <c r="X36">
        <v>122.279776</v>
      </c>
      <c r="Y36">
        <v>0</v>
      </c>
      <c r="Z36">
        <v>6.3486659999999997</v>
      </c>
      <c r="AA36">
        <v>0</v>
      </c>
      <c r="AB36">
        <v>12.654515999999999</v>
      </c>
      <c r="AC36">
        <v>9.374924</v>
      </c>
      <c r="AD36">
        <v>35.400312</v>
      </c>
      <c r="AE36">
        <v>41.386642000000002</v>
      </c>
      <c r="AF36">
        <v>8.5962440000000004</v>
      </c>
      <c r="AG36">
        <v>39.313721000000001</v>
      </c>
      <c r="AH36">
        <v>45.317529999999998</v>
      </c>
      <c r="AI36">
        <v>2.46631</v>
      </c>
      <c r="AJ36">
        <v>0</v>
      </c>
      <c r="AK36">
        <v>49.171211999999997</v>
      </c>
      <c r="AL36">
        <v>73.165910999999994</v>
      </c>
      <c r="AM36">
        <v>0</v>
      </c>
      <c r="AN36">
        <v>0</v>
      </c>
      <c r="AO36">
        <v>27.910184000000001</v>
      </c>
      <c r="AP36">
        <v>11.168142</v>
      </c>
      <c r="AQ36">
        <v>0</v>
      </c>
      <c r="AR36">
        <v>51.333350000000003</v>
      </c>
      <c r="AS36">
        <v>5.2123809999999997</v>
      </c>
      <c r="AT36">
        <v>14.5274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71.509999999999991</v>
      </c>
      <c r="BA36">
        <f t="shared" si="1"/>
        <v>1975.7004460000003</v>
      </c>
      <c r="BD36">
        <v>14.24</v>
      </c>
      <c r="BE36">
        <v>8.4</v>
      </c>
      <c r="BF36">
        <v>1.76</v>
      </c>
      <c r="BG36">
        <v>0</v>
      </c>
      <c r="BH36">
        <v>6.72</v>
      </c>
      <c r="BI36">
        <v>7.89</v>
      </c>
      <c r="BJ36">
        <v>4.1100000000000003</v>
      </c>
      <c r="BK36">
        <v>3.14</v>
      </c>
      <c r="BL36">
        <v>1.08</v>
      </c>
      <c r="BM36">
        <v>0</v>
      </c>
      <c r="BN36">
        <v>0</v>
      </c>
      <c r="BO36">
        <v>15.91</v>
      </c>
      <c r="BP36">
        <v>4.32</v>
      </c>
      <c r="BQ36">
        <v>0</v>
      </c>
      <c r="BR36">
        <v>3.74</v>
      </c>
      <c r="BS36">
        <v>0.2</v>
      </c>
      <c r="BT36">
        <v>0</v>
      </c>
      <c r="BU36">
        <v>0</v>
      </c>
      <c r="BV36">
        <v>0</v>
      </c>
      <c r="BW36">
        <f t="shared" si="2"/>
        <v>71.509999999999991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179.97031699999999</v>
      </c>
      <c r="L37">
        <v>338.218253</v>
      </c>
      <c r="M37">
        <v>89.120400000000004</v>
      </c>
      <c r="N37">
        <v>114.427688</v>
      </c>
      <c r="O37">
        <v>119.79489100000001</v>
      </c>
      <c r="P37">
        <v>86.456474999999998</v>
      </c>
      <c r="Q37">
        <v>0</v>
      </c>
      <c r="R37">
        <v>22.422018000000001</v>
      </c>
      <c r="S37">
        <v>13.98203</v>
      </c>
      <c r="T37">
        <v>0</v>
      </c>
      <c r="U37">
        <v>338.05208199999998</v>
      </c>
      <c r="V37">
        <v>8.8196259999999995</v>
      </c>
      <c r="W37">
        <v>37.991348000000002</v>
      </c>
      <c r="X37">
        <v>122.279776</v>
      </c>
      <c r="Y37">
        <v>0</v>
      </c>
      <c r="Z37">
        <v>6.3486659999999997</v>
      </c>
      <c r="AA37">
        <v>0</v>
      </c>
      <c r="AB37">
        <v>12.654515999999999</v>
      </c>
      <c r="AC37">
        <v>9.374924</v>
      </c>
      <c r="AD37">
        <v>35.400312</v>
      </c>
      <c r="AE37">
        <v>41.883778999999997</v>
      </c>
      <c r="AF37">
        <v>8.5962440000000004</v>
      </c>
      <c r="AG37">
        <v>39.313721000000001</v>
      </c>
      <c r="AH37">
        <v>45.317529999999998</v>
      </c>
      <c r="AI37">
        <v>2.46631</v>
      </c>
      <c r="AJ37">
        <v>0</v>
      </c>
      <c r="AK37">
        <v>49.171211999999997</v>
      </c>
      <c r="AL37">
        <v>73.165910999999994</v>
      </c>
      <c r="AM37">
        <v>0</v>
      </c>
      <c r="AN37">
        <v>0</v>
      </c>
      <c r="AO37">
        <v>27.910184000000001</v>
      </c>
      <c r="AP37">
        <v>11.168142</v>
      </c>
      <c r="AQ37">
        <v>0</v>
      </c>
      <c r="AR37">
        <v>4.2777789999999998</v>
      </c>
      <c r="AS37">
        <v>5.2123809999999997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71.509999999999991</v>
      </c>
      <c r="BA37">
        <f t="shared" si="1"/>
        <v>1929.8339150000004</v>
      </c>
      <c r="BD37">
        <v>14.24</v>
      </c>
      <c r="BE37">
        <v>8.4</v>
      </c>
      <c r="BF37">
        <v>1.76</v>
      </c>
      <c r="BG37">
        <v>0</v>
      </c>
      <c r="BH37">
        <v>6.72</v>
      </c>
      <c r="BI37">
        <v>7.89</v>
      </c>
      <c r="BJ37">
        <v>4.1100000000000003</v>
      </c>
      <c r="BK37">
        <v>3.14</v>
      </c>
      <c r="BL37">
        <v>1.08</v>
      </c>
      <c r="BM37">
        <v>0</v>
      </c>
      <c r="BN37">
        <v>0</v>
      </c>
      <c r="BO37">
        <v>15.91</v>
      </c>
      <c r="BP37">
        <v>4.32</v>
      </c>
      <c r="BQ37">
        <v>0</v>
      </c>
      <c r="BR37">
        <v>3.74</v>
      </c>
      <c r="BS37">
        <v>0.2</v>
      </c>
      <c r="BT37">
        <v>0</v>
      </c>
      <c r="BU37">
        <v>0</v>
      </c>
      <c r="BV37">
        <v>0</v>
      </c>
      <c r="BW37">
        <f t="shared" si="2"/>
        <v>71.509999999999991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179.97031699999999</v>
      </c>
      <c r="L38">
        <v>338.218253</v>
      </c>
      <c r="M38">
        <v>89.120400000000004</v>
      </c>
      <c r="N38">
        <v>114.427688</v>
      </c>
      <c r="O38">
        <v>119.79489100000001</v>
      </c>
      <c r="P38">
        <v>86.456474999999998</v>
      </c>
      <c r="Q38">
        <v>0</v>
      </c>
      <c r="R38">
        <v>22.422018000000001</v>
      </c>
      <c r="S38">
        <v>13.98203</v>
      </c>
      <c r="T38">
        <v>0</v>
      </c>
      <c r="U38">
        <v>338.05208199999998</v>
      </c>
      <c r="V38">
        <v>8.8196259999999995</v>
      </c>
      <c r="W38">
        <v>37.991348000000002</v>
      </c>
      <c r="X38">
        <v>122.279776</v>
      </c>
      <c r="Y38">
        <v>0</v>
      </c>
      <c r="Z38">
        <v>6.3486659999999997</v>
      </c>
      <c r="AA38">
        <v>0</v>
      </c>
      <c r="AB38">
        <v>12.654515999999999</v>
      </c>
      <c r="AC38">
        <v>9.374924</v>
      </c>
      <c r="AD38">
        <v>35.400312</v>
      </c>
      <c r="AE38">
        <v>46.606579000000004</v>
      </c>
      <c r="AF38">
        <v>8.5962440000000004</v>
      </c>
      <c r="AG38">
        <v>39.313721000000001</v>
      </c>
      <c r="AH38">
        <v>45.317529999999998</v>
      </c>
      <c r="AI38">
        <v>0</v>
      </c>
      <c r="AJ38">
        <v>0</v>
      </c>
      <c r="AK38">
        <v>49.171211999999997</v>
      </c>
      <c r="AL38">
        <v>73.165910999999994</v>
      </c>
      <c r="AM38">
        <v>0</v>
      </c>
      <c r="AN38">
        <v>0</v>
      </c>
      <c r="AO38">
        <v>27.910184000000001</v>
      </c>
      <c r="AP38">
        <v>11.168142</v>
      </c>
      <c r="AQ38">
        <v>0</v>
      </c>
      <c r="AR38">
        <v>4.2777789999999998</v>
      </c>
      <c r="AS38">
        <v>5.2123809999999997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71.509999999999991</v>
      </c>
      <c r="BA38">
        <f t="shared" si="1"/>
        <v>1932.0904050000004</v>
      </c>
      <c r="BD38">
        <v>14.24</v>
      </c>
      <c r="BE38">
        <v>8.4</v>
      </c>
      <c r="BF38">
        <v>1.76</v>
      </c>
      <c r="BG38">
        <v>0</v>
      </c>
      <c r="BH38">
        <v>6.72</v>
      </c>
      <c r="BI38">
        <v>7.89</v>
      </c>
      <c r="BJ38">
        <v>4.1100000000000003</v>
      </c>
      <c r="BK38">
        <v>3.14</v>
      </c>
      <c r="BL38">
        <v>1.08</v>
      </c>
      <c r="BM38">
        <v>0</v>
      </c>
      <c r="BN38">
        <v>0</v>
      </c>
      <c r="BO38">
        <v>15.91</v>
      </c>
      <c r="BP38">
        <v>4.32</v>
      </c>
      <c r="BQ38">
        <v>0</v>
      </c>
      <c r="BR38">
        <v>3.74</v>
      </c>
      <c r="BS38">
        <v>0.2</v>
      </c>
      <c r="BT38">
        <v>0</v>
      </c>
      <c r="BU38">
        <v>0</v>
      </c>
      <c r="BV38">
        <v>0</v>
      </c>
      <c r="BW38">
        <f t="shared" si="2"/>
        <v>71.509999999999991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179.97031699999999</v>
      </c>
      <c r="L39">
        <v>387.17234100000002</v>
      </c>
      <c r="M39">
        <v>89.120400000000004</v>
      </c>
      <c r="N39">
        <v>114.427688</v>
      </c>
      <c r="O39">
        <v>119.79489100000001</v>
      </c>
      <c r="P39">
        <v>86.456474999999998</v>
      </c>
      <c r="Q39">
        <v>0</v>
      </c>
      <c r="R39">
        <v>22.422018000000001</v>
      </c>
      <c r="S39">
        <v>13.98203</v>
      </c>
      <c r="T39">
        <v>0</v>
      </c>
      <c r="U39">
        <v>338.05208199999998</v>
      </c>
      <c r="V39">
        <v>8.8196259999999995</v>
      </c>
      <c r="W39">
        <v>37.991348000000002</v>
      </c>
      <c r="X39">
        <v>122.279776</v>
      </c>
      <c r="Y39">
        <v>0</v>
      </c>
      <c r="Z39">
        <v>6.3486659999999997</v>
      </c>
      <c r="AA39">
        <v>0</v>
      </c>
      <c r="AB39">
        <v>12.654515999999999</v>
      </c>
      <c r="AC39">
        <v>9.374924</v>
      </c>
      <c r="AD39">
        <v>35.400312</v>
      </c>
      <c r="AE39">
        <v>46.606579000000004</v>
      </c>
      <c r="AF39">
        <v>8.5962440000000004</v>
      </c>
      <c r="AG39">
        <v>39.313721000000001</v>
      </c>
      <c r="AH39">
        <v>45.317529999999998</v>
      </c>
      <c r="AI39">
        <v>0</v>
      </c>
      <c r="AJ39">
        <v>0</v>
      </c>
      <c r="AK39">
        <v>49.171211999999997</v>
      </c>
      <c r="AL39">
        <v>73.165910999999994</v>
      </c>
      <c r="AM39">
        <v>0</v>
      </c>
      <c r="AN39">
        <v>0</v>
      </c>
      <c r="AO39">
        <v>27.910184000000001</v>
      </c>
      <c r="AP39">
        <v>11.168142</v>
      </c>
      <c r="AQ39">
        <v>0</v>
      </c>
      <c r="AR39">
        <v>4.2777789999999998</v>
      </c>
      <c r="AS39">
        <v>5.2123809999999997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71.900000000000006</v>
      </c>
      <c r="BA39">
        <f t="shared" si="1"/>
        <v>1981.4344930000004</v>
      </c>
      <c r="BD39">
        <v>14.24</v>
      </c>
      <c r="BE39">
        <v>8.4</v>
      </c>
      <c r="BF39">
        <v>1.76</v>
      </c>
      <c r="BG39">
        <v>0</v>
      </c>
      <c r="BH39">
        <v>6.72</v>
      </c>
      <c r="BI39">
        <v>7.89</v>
      </c>
      <c r="BJ39">
        <v>4.1100000000000003</v>
      </c>
      <c r="BK39">
        <v>3.45</v>
      </c>
      <c r="BL39">
        <v>1.1599999999999999</v>
      </c>
      <c r="BM39">
        <v>0</v>
      </c>
      <c r="BN39">
        <v>0</v>
      </c>
      <c r="BO39">
        <v>15.91</v>
      </c>
      <c r="BP39">
        <v>4.32</v>
      </c>
      <c r="BQ39">
        <v>0</v>
      </c>
      <c r="BR39">
        <v>3.74</v>
      </c>
      <c r="BS39">
        <v>0.2</v>
      </c>
      <c r="BT39">
        <v>0</v>
      </c>
      <c r="BU39">
        <v>0</v>
      </c>
      <c r="BV39">
        <v>0</v>
      </c>
      <c r="BW39">
        <f t="shared" si="2"/>
        <v>71.900000000000006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179.97031699999999</v>
      </c>
      <c r="L40">
        <v>387.17234100000002</v>
      </c>
      <c r="M40">
        <v>89.120400000000004</v>
      </c>
      <c r="N40">
        <v>114.427688</v>
      </c>
      <c r="O40">
        <v>119.79489100000001</v>
      </c>
      <c r="P40">
        <v>86.456474999999998</v>
      </c>
      <c r="Q40">
        <v>0</v>
      </c>
      <c r="R40">
        <v>22.422018000000001</v>
      </c>
      <c r="S40">
        <v>13.98203</v>
      </c>
      <c r="T40">
        <v>0</v>
      </c>
      <c r="U40">
        <v>338.05208199999998</v>
      </c>
      <c r="V40">
        <v>8.8196259999999995</v>
      </c>
      <c r="W40">
        <v>37.991348000000002</v>
      </c>
      <c r="X40">
        <v>122.279776</v>
      </c>
      <c r="Y40">
        <v>0</v>
      </c>
      <c r="Z40">
        <v>6.3486659999999997</v>
      </c>
      <c r="AA40">
        <v>0</v>
      </c>
      <c r="AB40">
        <v>12.654515999999999</v>
      </c>
      <c r="AC40">
        <v>9.374924</v>
      </c>
      <c r="AD40">
        <v>35.400312</v>
      </c>
      <c r="AE40">
        <v>46.606579000000004</v>
      </c>
      <c r="AF40">
        <v>8.5962440000000004</v>
      </c>
      <c r="AG40">
        <v>39.313721000000001</v>
      </c>
      <c r="AH40">
        <v>45.317529999999998</v>
      </c>
      <c r="AI40">
        <v>0</v>
      </c>
      <c r="AJ40">
        <v>0</v>
      </c>
      <c r="AK40">
        <v>49.171211999999997</v>
      </c>
      <c r="AL40">
        <v>73.165910999999994</v>
      </c>
      <c r="AM40">
        <v>0</v>
      </c>
      <c r="AN40">
        <v>0</v>
      </c>
      <c r="AO40">
        <v>27.910184000000001</v>
      </c>
      <c r="AP40">
        <v>11.168142</v>
      </c>
      <c r="AQ40">
        <v>0</v>
      </c>
      <c r="AR40">
        <v>4.2777789999999998</v>
      </c>
      <c r="AS40">
        <v>5.2123809999999997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71.900000000000006</v>
      </c>
      <c r="BA40">
        <f t="shared" si="1"/>
        <v>1981.4344930000004</v>
      </c>
      <c r="BD40">
        <v>14.24</v>
      </c>
      <c r="BE40">
        <v>8.4</v>
      </c>
      <c r="BF40">
        <v>1.76</v>
      </c>
      <c r="BG40">
        <v>0</v>
      </c>
      <c r="BH40">
        <v>6.72</v>
      </c>
      <c r="BI40">
        <v>7.89</v>
      </c>
      <c r="BJ40">
        <v>4.1100000000000003</v>
      </c>
      <c r="BK40">
        <v>3.45</v>
      </c>
      <c r="BL40">
        <v>1.1599999999999999</v>
      </c>
      <c r="BM40">
        <v>0</v>
      </c>
      <c r="BN40">
        <v>0</v>
      </c>
      <c r="BO40">
        <v>15.91</v>
      </c>
      <c r="BP40">
        <v>4.32</v>
      </c>
      <c r="BQ40">
        <v>0</v>
      </c>
      <c r="BR40">
        <v>3.74</v>
      </c>
      <c r="BS40">
        <v>0.2</v>
      </c>
      <c r="BT40">
        <v>0</v>
      </c>
      <c r="BU40">
        <v>0</v>
      </c>
      <c r="BV40">
        <v>0</v>
      </c>
      <c r="BW40">
        <f t="shared" si="2"/>
        <v>71.900000000000006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179.97031699999999</v>
      </c>
      <c r="L41">
        <v>338.218253</v>
      </c>
      <c r="M41">
        <v>89.120400000000004</v>
      </c>
      <c r="N41">
        <v>114.427688</v>
      </c>
      <c r="O41">
        <v>119.79489100000001</v>
      </c>
      <c r="P41">
        <v>85.366687999999996</v>
      </c>
      <c r="Q41">
        <v>0</v>
      </c>
      <c r="R41">
        <v>22.422018000000001</v>
      </c>
      <c r="S41">
        <v>13.98203</v>
      </c>
      <c r="T41">
        <v>0</v>
      </c>
      <c r="U41">
        <v>338.05208199999998</v>
      </c>
      <c r="V41">
        <v>8.8196259999999995</v>
      </c>
      <c r="W41">
        <v>37.991348000000002</v>
      </c>
      <c r="X41">
        <v>122.279776</v>
      </c>
      <c r="Y41">
        <v>0</v>
      </c>
      <c r="Z41">
        <v>6.3486659999999997</v>
      </c>
      <c r="AA41">
        <v>0</v>
      </c>
      <c r="AB41">
        <v>12.654515999999999</v>
      </c>
      <c r="AC41">
        <v>9.374924</v>
      </c>
      <c r="AD41">
        <v>35.400312</v>
      </c>
      <c r="AE41">
        <v>46.606579000000004</v>
      </c>
      <c r="AF41">
        <v>8.5962440000000004</v>
      </c>
      <c r="AG41">
        <v>39.313721000000001</v>
      </c>
      <c r="AH41">
        <v>45.317529999999998</v>
      </c>
      <c r="AI41">
        <v>0</v>
      </c>
      <c r="AJ41">
        <v>0</v>
      </c>
      <c r="AK41">
        <v>49.171211999999997</v>
      </c>
      <c r="AL41">
        <v>73.165910999999994</v>
      </c>
      <c r="AM41">
        <v>0</v>
      </c>
      <c r="AN41">
        <v>0</v>
      </c>
      <c r="AO41">
        <v>27.910184000000001</v>
      </c>
      <c r="AP41">
        <v>11.168142</v>
      </c>
      <c r="AQ41">
        <v>0</v>
      </c>
      <c r="AR41">
        <v>4.2777789999999998</v>
      </c>
      <c r="AS41">
        <v>5.2123809999999997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71.900000000000006</v>
      </c>
      <c r="BA41">
        <f t="shared" si="1"/>
        <v>1931.3906180000004</v>
      </c>
      <c r="BD41">
        <v>14.24</v>
      </c>
      <c r="BE41">
        <v>8.4</v>
      </c>
      <c r="BF41">
        <v>1.76</v>
      </c>
      <c r="BG41">
        <v>0</v>
      </c>
      <c r="BH41">
        <v>6.72</v>
      </c>
      <c r="BI41">
        <v>7.89</v>
      </c>
      <c r="BJ41">
        <v>4.1100000000000003</v>
      </c>
      <c r="BK41">
        <v>3.45</v>
      </c>
      <c r="BL41">
        <v>1.1599999999999999</v>
      </c>
      <c r="BM41">
        <v>0</v>
      </c>
      <c r="BN41">
        <v>0</v>
      </c>
      <c r="BO41">
        <v>15.91</v>
      </c>
      <c r="BP41">
        <v>4.32</v>
      </c>
      <c r="BQ41">
        <v>0</v>
      </c>
      <c r="BR41">
        <v>3.74</v>
      </c>
      <c r="BS41">
        <v>0.2</v>
      </c>
      <c r="BT41">
        <v>0</v>
      </c>
      <c r="BU41">
        <v>0</v>
      </c>
      <c r="BV41">
        <v>0</v>
      </c>
      <c r="BW41">
        <f t="shared" si="2"/>
        <v>71.900000000000006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179.97031699999999</v>
      </c>
      <c r="L42">
        <v>338.218253</v>
      </c>
      <c r="M42">
        <v>89.120400000000004</v>
      </c>
      <c r="N42">
        <v>114.427688</v>
      </c>
      <c r="O42">
        <v>119.79489100000001</v>
      </c>
      <c r="P42">
        <v>85.366687999999996</v>
      </c>
      <c r="Q42">
        <v>0</v>
      </c>
      <c r="R42">
        <v>21.995968999999999</v>
      </c>
      <c r="S42">
        <v>13.716176000000001</v>
      </c>
      <c r="T42">
        <v>0</v>
      </c>
      <c r="U42">
        <v>338.05208199999998</v>
      </c>
      <c r="V42">
        <v>8.8196259999999995</v>
      </c>
      <c r="W42">
        <v>37.991348000000002</v>
      </c>
      <c r="X42">
        <v>122.279776</v>
      </c>
      <c r="Y42">
        <v>0</v>
      </c>
      <c r="Z42">
        <v>6.3486659999999997</v>
      </c>
      <c r="AA42">
        <v>0</v>
      </c>
      <c r="AB42">
        <v>12.654515999999999</v>
      </c>
      <c r="AC42">
        <v>9.374924</v>
      </c>
      <c r="AD42">
        <v>35.400312</v>
      </c>
      <c r="AE42">
        <v>46.606579000000004</v>
      </c>
      <c r="AF42">
        <v>8.5962440000000004</v>
      </c>
      <c r="AG42">
        <v>39.313721000000001</v>
      </c>
      <c r="AH42">
        <v>45.317529999999998</v>
      </c>
      <c r="AI42">
        <v>0</v>
      </c>
      <c r="AJ42">
        <v>0</v>
      </c>
      <c r="AK42">
        <v>49.171211999999997</v>
      </c>
      <c r="AL42">
        <v>33.768881999999998</v>
      </c>
      <c r="AM42">
        <v>0</v>
      </c>
      <c r="AN42">
        <v>0</v>
      </c>
      <c r="AO42">
        <v>27.910184000000001</v>
      </c>
      <c r="AP42">
        <v>11.168142</v>
      </c>
      <c r="AQ42">
        <v>0</v>
      </c>
      <c r="AR42">
        <v>4.2777789999999998</v>
      </c>
      <c r="AS42">
        <v>5.2123809999999997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71.999999999999986</v>
      </c>
      <c r="BA42">
        <f t="shared" si="1"/>
        <v>1891.4016860000004</v>
      </c>
      <c r="BD42">
        <v>14.24</v>
      </c>
      <c r="BE42">
        <v>8.4</v>
      </c>
      <c r="BF42">
        <v>1.76</v>
      </c>
      <c r="BG42">
        <v>0</v>
      </c>
      <c r="BH42">
        <v>6.72</v>
      </c>
      <c r="BI42">
        <v>7.89</v>
      </c>
      <c r="BJ42">
        <v>4.1100000000000003</v>
      </c>
      <c r="BK42">
        <v>3.51</v>
      </c>
      <c r="BL42">
        <v>1.18</v>
      </c>
      <c r="BM42">
        <v>0</v>
      </c>
      <c r="BN42">
        <v>0</v>
      </c>
      <c r="BO42">
        <v>15.91</v>
      </c>
      <c r="BP42">
        <v>4.32</v>
      </c>
      <c r="BQ42">
        <v>0</v>
      </c>
      <c r="BR42">
        <v>3.74</v>
      </c>
      <c r="BS42">
        <v>0.22</v>
      </c>
      <c r="BT42">
        <v>0</v>
      </c>
      <c r="BU42">
        <v>0</v>
      </c>
      <c r="BV42">
        <v>0</v>
      </c>
      <c r="BW42">
        <f t="shared" si="2"/>
        <v>71.999999999999986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179.97031699999999</v>
      </c>
      <c r="L43">
        <v>338.218253</v>
      </c>
      <c r="M43">
        <v>89.120400000000004</v>
      </c>
      <c r="N43">
        <v>114.427688</v>
      </c>
      <c r="O43">
        <v>119.79489100000001</v>
      </c>
      <c r="P43">
        <v>85.366687999999996</v>
      </c>
      <c r="Q43">
        <v>0</v>
      </c>
      <c r="R43">
        <v>22.422018000000001</v>
      </c>
      <c r="S43">
        <v>13.98203</v>
      </c>
      <c r="T43">
        <v>0</v>
      </c>
      <c r="U43">
        <v>338.05208199999998</v>
      </c>
      <c r="V43">
        <v>14.631826</v>
      </c>
      <c r="W43">
        <v>37.991348000000002</v>
      </c>
      <c r="X43">
        <v>122.279776</v>
      </c>
      <c r="Y43">
        <v>0</v>
      </c>
      <c r="Z43">
        <v>6.3486659999999997</v>
      </c>
      <c r="AA43">
        <v>0</v>
      </c>
      <c r="AB43">
        <v>12.654515999999999</v>
      </c>
      <c r="AC43">
        <v>9.374924</v>
      </c>
      <c r="AD43">
        <v>35.400312</v>
      </c>
      <c r="AE43">
        <v>46.606579000000004</v>
      </c>
      <c r="AF43">
        <v>8.5962440000000004</v>
      </c>
      <c r="AG43">
        <v>39.313721000000001</v>
      </c>
      <c r="AH43">
        <v>45.317529999999998</v>
      </c>
      <c r="AI43">
        <v>0</v>
      </c>
      <c r="AJ43">
        <v>0</v>
      </c>
      <c r="AK43">
        <v>49.171211999999997</v>
      </c>
      <c r="AL43">
        <v>22.512588000000001</v>
      </c>
      <c r="AM43">
        <v>0</v>
      </c>
      <c r="AN43">
        <v>0</v>
      </c>
      <c r="AO43">
        <v>27.910184000000001</v>
      </c>
      <c r="AP43">
        <v>11.168142</v>
      </c>
      <c r="AQ43">
        <v>0</v>
      </c>
      <c r="AR43">
        <v>4.2777789999999998</v>
      </c>
      <c r="AS43">
        <v>5.2123809999999997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72.019999999999982</v>
      </c>
      <c r="BA43">
        <f t="shared" si="1"/>
        <v>1886.6694950000003</v>
      </c>
      <c r="BD43">
        <v>14.24</v>
      </c>
      <c r="BE43">
        <v>8.4</v>
      </c>
      <c r="BF43">
        <v>1.76</v>
      </c>
      <c r="BG43">
        <v>0</v>
      </c>
      <c r="BH43">
        <v>6.72</v>
      </c>
      <c r="BI43">
        <v>7.89</v>
      </c>
      <c r="BJ43">
        <v>4.1100000000000003</v>
      </c>
      <c r="BK43">
        <v>3.51</v>
      </c>
      <c r="BL43">
        <v>1.18</v>
      </c>
      <c r="BM43">
        <v>0</v>
      </c>
      <c r="BN43">
        <v>0</v>
      </c>
      <c r="BO43">
        <v>15.91</v>
      </c>
      <c r="BP43">
        <v>4.32</v>
      </c>
      <c r="BQ43">
        <v>0</v>
      </c>
      <c r="BR43">
        <v>3.74</v>
      </c>
      <c r="BS43">
        <v>0.24</v>
      </c>
      <c r="BT43">
        <v>0</v>
      </c>
      <c r="BU43">
        <v>0</v>
      </c>
      <c r="BV43">
        <v>0</v>
      </c>
      <c r="BW43">
        <f t="shared" si="2"/>
        <v>72.019999999999982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182.83069399999999</v>
      </c>
      <c r="L44">
        <v>338.218253</v>
      </c>
      <c r="M44">
        <v>89.120400000000004</v>
      </c>
      <c r="N44">
        <v>114.427688</v>
      </c>
      <c r="O44">
        <v>119.79489100000001</v>
      </c>
      <c r="P44">
        <v>85.366687999999996</v>
      </c>
      <c r="Q44">
        <v>0</v>
      </c>
      <c r="R44">
        <v>22.422018000000001</v>
      </c>
      <c r="S44">
        <v>21.008196999999999</v>
      </c>
      <c r="T44">
        <v>0</v>
      </c>
      <c r="U44">
        <v>338.05208199999998</v>
      </c>
      <c r="V44">
        <v>14.631826</v>
      </c>
      <c r="W44">
        <v>37.991348000000002</v>
      </c>
      <c r="X44">
        <v>122.279776</v>
      </c>
      <c r="Y44">
        <v>0</v>
      </c>
      <c r="Z44">
        <v>6.3486659999999997</v>
      </c>
      <c r="AA44">
        <v>0</v>
      </c>
      <c r="AB44">
        <v>12.654515999999999</v>
      </c>
      <c r="AC44">
        <v>9.374924</v>
      </c>
      <c r="AD44">
        <v>35.400312</v>
      </c>
      <c r="AE44">
        <v>46.606579000000004</v>
      </c>
      <c r="AF44">
        <v>8.5962440000000004</v>
      </c>
      <c r="AG44">
        <v>39.313721000000001</v>
      </c>
      <c r="AH44">
        <v>45.317529999999998</v>
      </c>
      <c r="AI44">
        <v>0</v>
      </c>
      <c r="AJ44">
        <v>0</v>
      </c>
      <c r="AK44">
        <v>49.171211999999997</v>
      </c>
      <c r="AL44">
        <v>22.512588000000001</v>
      </c>
      <c r="AM44">
        <v>0</v>
      </c>
      <c r="AN44">
        <v>0</v>
      </c>
      <c r="AO44">
        <v>27.910184000000001</v>
      </c>
      <c r="AP44">
        <v>11.168142</v>
      </c>
      <c r="AQ44">
        <v>0</v>
      </c>
      <c r="AR44">
        <v>4.2777789999999998</v>
      </c>
      <c r="AS44">
        <v>5.2123809999999997</v>
      </c>
      <c r="AT44">
        <v>14.5274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72.189999999999984</v>
      </c>
      <c r="BA44">
        <f t="shared" si="1"/>
        <v>1896.7260390000004</v>
      </c>
      <c r="BD44">
        <v>14.24</v>
      </c>
      <c r="BE44">
        <v>8.4</v>
      </c>
      <c r="BF44">
        <v>1.76</v>
      </c>
      <c r="BG44">
        <v>0</v>
      </c>
      <c r="BH44">
        <v>6.72</v>
      </c>
      <c r="BI44">
        <v>7.89</v>
      </c>
      <c r="BJ44">
        <v>4.1100000000000003</v>
      </c>
      <c r="BK44">
        <v>3.61</v>
      </c>
      <c r="BL44">
        <v>1.24</v>
      </c>
      <c r="BM44">
        <v>0</v>
      </c>
      <c r="BN44">
        <v>0</v>
      </c>
      <c r="BO44">
        <v>15.91</v>
      </c>
      <c r="BP44">
        <v>4.32</v>
      </c>
      <c r="BQ44">
        <v>0</v>
      </c>
      <c r="BR44">
        <v>3.74</v>
      </c>
      <c r="BS44">
        <v>0.25</v>
      </c>
      <c r="BT44">
        <v>0</v>
      </c>
      <c r="BU44">
        <v>0</v>
      </c>
      <c r="BV44">
        <v>0</v>
      </c>
      <c r="BW44">
        <f t="shared" si="2"/>
        <v>72.189999999999984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182.83069399999999</v>
      </c>
      <c r="L45">
        <v>371.69987700000001</v>
      </c>
      <c r="M45">
        <v>89.120400000000004</v>
      </c>
      <c r="N45">
        <v>114.427688</v>
      </c>
      <c r="O45">
        <v>119.79489100000001</v>
      </c>
      <c r="P45">
        <v>85.366687999999996</v>
      </c>
      <c r="Q45">
        <v>0</v>
      </c>
      <c r="R45">
        <v>22.422018000000001</v>
      </c>
      <c r="S45">
        <v>21.008196999999999</v>
      </c>
      <c r="T45">
        <v>0</v>
      </c>
      <c r="U45">
        <v>338.05208199999998</v>
      </c>
      <c r="V45">
        <v>14.631826</v>
      </c>
      <c r="W45">
        <v>37.991348000000002</v>
      </c>
      <c r="X45">
        <v>122.279776</v>
      </c>
      <c r="Y45">
        <v>0</v>
      </c>
      <c r="Z45">
        <v>6.3486659999999997</v>
      </c>
      <c r="AA45">
        <v>0</v>
      </c>
      <c r="AB45">
        <v>12.654515999999999</v>
      </c>
      <c r="AC45">
        <v>9.374924</v>
      </c>
      <c r="AD45">
        <v>35.400312</v>
      </c>
      <c r="AE45">
        <v>46.606579000000004</v>
      </c>
      <c r="AF45">
        <v>8.5962440000000004</v>
      </c>
      <c r="AG45">
        <v>39.313721000000001</v>
      </c>
      <c r="AH45">
        <v>45.317529999999998</v>
      </c>
      <c r="AI45">
        <v>0</v>
      </c>
      <c r="AJ45">
        <v>0</v>
      </c>
      <c r="AK45">
        <v>49.171211999999997</v>
      </c>
      <c r="AL45">
        <v>22.512588000000001</v>
      </c>
      <c r="AM45">
        <v>0</v>
      </c>
      <c r="AN45">
        <v>0</v>
      </c>
      <c r="AO45">
        <v>27.910184000000001</v>
      </c>
      <c r="AP45">
        <v>11.168142</v>
      </c>
      <c r="AQ45">
        <v>0</v>
      </c>
      <c r="AR45">
        <v>10.694448</v>
      </c>
      <c r="AS45">
        <v>5.2123809999999997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72.20999999999998</v>
      </c>
      <c r="BA45">
        <f t="shared" si="1"/>
        <v>1936.6443320000003</v>
      </c>
      <c r="BD45">
        <v>14.24</v>
      </c>
      <c r="BE45">
        <v>8.4</v>
      </c>
      <c r="BF45">
        <v>1.76</v>
      </c>
      <c r="BG45">
        <v>0</v>
      </c>
      <c r="BH45">
        <v>6.72</v>
      </c>
      <c r="BI45">
        <v>7.89</v>
      </c>
      <c r="BJ45">
        <v>4.1100000000000003</v>
      </c>
      <c r="BK45">
        <v>3.61</v>
      </c>
      <c r="BL45">
        <v>1.24</v>
      </c>
      <c r="BM45">
        <v>0</v>
      </c>
      <c r="BN45">
        <v>0</v>
      </c>
      <c r="BO45">
        <v>15.91</v>
      </c>
      <c r="BP45">
        <v>4.32</v>
      </c>
      <c r="BQ45">
        <v>0</v>
      </c>
      <c r="BR45">
        <v>3.74</v>
      </c>
      <c r="BS45">
        <v>0.27</v>
      </c>
      <c r="BT45">
        <v>0</v>
      </c>
      <c r="BU45">
        <v>0</v>
      </c>
      <c r="BV45">
        <v>0</v>
      </c>
      <c r="BW45">
        <f t="shared" si="2"/>
        <v>72.20999999999998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182.83069399999999</v>
      </c>
      <c r="L46">
        <v>371.69987700000001</v>
      </c>
      <c r="M46">
        <v>89.120400000000004</v>
      </c>
      <c r="N46">
        <v>114.427688</v>
      </c>
      <c r="O46">
        <v>119.79489100000001</v>
      </c>
      <c r="P46">
        <v>85.366687999999996</v>
      </c>
      <c r="Q46">
        <v>0</v>
      </c>
      <c r="R46">
        <v>22.422018000000001</v>
      </c>
      <c r="S46">
        <v>21.008196999999999</v>
      </c>
      <c r="T46">
        <v>0</v>
      </c>
      <c r="U46">
        <v>338.05208199999998</v>
      </c>
      <c r="V46">
        <v>14.631826</v>
      </c>
      <c r="W46">
        <v>37.991348000000002</v>
      </c>
      <c r="X46">
        <v>122.279776</v>
      </c>
      <c r="Y46">
        <v>0</v>
      </c>
      <c r="Z46">
        <v>6.3486659999999997</v>
      </c>
      <c r="AA46">
        <v>0</v>
      </c>
      <c r="AB46">
        <v>12.654515999999999</v>
      </c>
      <c r="AC46">
        <v>9.374924</v>
      </c>
      <c r="AD46">
        <v>35.400312</v>
      </c>
      <c r="AE46">
        <v>46.606579000000004</v>
      </c>
      <c r="AF46">
        <v>8.5962440000000004</v>
      </c>
      <c r="AG46">
        <v>39.313721000000001</v>
      </c>
      <c r="AH46">
        <v>45.317529999999998</v>
      </c>
      <c r="AI46">
        <v>0</v>
      </c>
      <c r="AJ46">
        <v>0</v>
      </c>
      <c r="AK46">
        <v>49.171211999999997</v>
      </c>
      <c r="AL46">
        <v>22.512588000000001</v>
      </c>
      <c r="AM46">
        <v>0</v>
      </c>
      <c r="AN46">
        <v>0</v>
      </c>
      <c r="AO46">
        <v>27.910184000000001</v>
      </c>
      <c r="AP46">
        <v>11.168142</v>
      </c>
      <c r="AQ46">
        <v>0</v>
      </c>
      <c r="AR46">
        <v>51.333350000000003</v>
      </c>
      <c r="AS46">
        <v>10.424761999999999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72.20999999999998</v>
      </c>
      <c r="BA46">
        <f t="shared" si="1"/>
        <v>1982.4956150000005</v>
      </c>
      <c r="BD46">
        <v>14.24</v>
      </c>
      <c r="BE46">
        <v>8.4</v>
      </c>
      <c r="BF46">
        <v>1.76</v>
      </c>
      <c r="BG46">
        <v>0</v>
      </c>
      <c r="BH46">
        <v>6.72</v>
      </c>
      <c r="BI46">
        <v>7.89</v>
      </c>
      <c r="BJ46">
        <v>4.1100000000000003</v>
      </c>
      <c r="BK46">
        <v>3.61</v>
      </c>
      <c r="BL46">
        <v>1.24</v>
      </c>
      <c r="BM46">
        <v>0</v>
      </c>
      <c r="BN46">
        <v>0</v>
      </c>
      <c r="BO46">
        <v>15.91</v>
      </c>
      <c r="BP46">
        <v>4.32</v>
      </c>
      <c r="BQ46">
        <v>0</v>
      </c>
      <c r="BR46">
        <v>3.74</v>
      </c>
      <c r="BS46">
        <v>0.27</v>
      </c>
      <c r="BT46">
        <v>0</v>
      </c>
      <c r="BU46">
        <v>0</v>
      </c>
      <c r="BV46">
        <v>0</v>
      </c>
      <c r="BW46">
        <f t="shared" si="2"/>
        <v>72.20999999999998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182.83069399999999</v>
      </c>
      <c r="L47">
        <v>371.69987700000001</v>
      </c>
      <c r="M47">
        <v>89.120400000000004</v>
      </c>
      <c r="N47">
        <v>114.427688</v>
      </c>
      <c r="O47">
        <v>119.79489100000001</v>
      </c>
      <c r="P47">
        <v>85.366687999999996</v>
      </c>
      <c r="Q47">
        <v>0</v>
      </c>
      <c r="R47">
        <v>22.422018000000001</v>
      </c>
      <c r="S47">
        <v>21.008196999999999</v>
      </c>
      <c r="T47">
        <v>0</v>
      </c>
      <c r="U47">
        <v>316.25633199999999</v>
      </c>
      <c r="V47">
        <v>14.631826</v>
      </c>
      <c r="W47">
        <v>37.991348000000002</v>
      </c>
      <c r="X47">
        <v>122.279776</v>
      </c>
      <c r="Y47">
        <v>0</v>
      </c>
      <c r="Z47">
        <v>6.3486659999999997</v>
      </c>
      <c r="AA47">
        <v>0</v>
      </c>
      <c r="AB47">
        <v>25.515635</v>
      </c>
      <c r="AC47">
        <v>9.374924</v>
      </c>
      <c r="AD47">
        <v>35.400312</v>
      </c>
      <c r="AE47">
        <v>29.828209999999999</v>
      </c>
      <c r="AF47">
        <v>8.5962440000000004</v>
      </c>
      <c r="AG47">
        <v>39.313721000000001</v>
      </c>
      <c r="AH47">
        <v>45.317529999999998</v>
      </c>
      <c r="AI47">
        <v>0</v>
      </c>
      <c r="AJ47">
        <v>0</v>
      </c>
      <c r="AK47">
        <v>49.171211999999997</v>
      </c>
      <c r="AL47">
        <v>22.512588000000001</v>
      </c>
      <c r="AM47">
        <v>0</v>
      </c>
      <c r="AN47">
        <v>0</v>
      </c>
      <c r="AO47">
        <v>29.334173</v>
      </c>
      <c r="AP47">
        <v>11.168142</v>
      </c>
      <c r="AQ47">
        <v>0</v>
      </c>
      <c r="AR47">
        <v>51.333350000000003</v>
      </c>
      <c r="AS47">
        <v>28.668095000000001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72.849999999999994</v>
      </c>
      <c r="BA47">
        <f t="shared" si="1"/>
        <v>1977.089937</v>
      </c>
      <c r="BD47">
        <v>14.24</v>
      </c>
      <c r="BE47">
        <v>8.4</v>
      </c>
      <c r="BF47">
        <v>1.76</v>
      </c>
      <c r="BG47">
        <v>0</v>
      </c>
      <c r="BH47">
        <v>6.72</v>
      </c>
      <c r="BI47">
        <v>7.89</v>
      </c>
      <c r="BJ47">
        <v>4.1100000000000003</v>
      </c>
      <c r="BK47">
        <v>3.61</v>
      </c>
      <c r="BL47">
        <v>1.24</v>
      </c>
      <c r="BM47">
        <v>0</v>
      </c>
      <c r="BN47">
        <v>0</v>
      </c>
      <c r="BO47">
        <v>15.91</v>
      </c>
      <c r="BP47">
        <v>4.32</v>
      </c>
      <c r="BQ47">
        <v>0</v>
      </c>
      <c r="BR47">
        <v>4.37</v>
      </c>
      <c r="BS47">
        <v>0.28000000000000003</v>
      </c>
      <c r="BT47">
        <v>0</v>
      </c>
      <c r="BU47">
        <v>0</v>
      </c>
      <c r="BV47">
        <v>0</v>
      </c>
      <c r="BW47">
        <f t="shared" si="2"/>
        <v>72.849999999999994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182.83069399999999</v>
      </c>
      <c r="L48">
        <v>371.69987700000001</v>
      </c>
      <c r="M48">
        <v>89.120400000000004</v>
      </c>
      <c r="N48">
        <v>114.427688</v>
      </c>
      <c r="O48">
        <v>119.79489100000001</v>
      </c>
      <c r="P48">
        <v>85.366687999999996</v>
      </c>
      <c r="Q48">
        <v>0</v>
      </c>
      <c r="R48">
        <v>22.422018000000001</v>
      </c>
      <c r="S48">
        <v>21.008196999999999</v>
      </c>
      <c r="T48">
        <v>0</v>
      </c>
      <c r="U48">
        <v>294.46058199999999</v>
      </c>
      <c r="V48">
        <v>14.631826</v>
      </c>
      <c r="W48">
        <v>37.991348000000002</v>
      </c>
      <c r="X48">
        <v>122.279776</v>
      </c>
      <c r="Y48">
        <v>0</v>
      </c>
      <c r="Z48">
        <v>6.3486659999999997</v>
      </c>
      <c r="AA48">
        <v>0</v>
      </c>
      <c r="AB48">
        <v>25.515635</v>
      </c>
      <c r="AC48">
        <v>9.374924</v>
      </c>
      <c r="AD48">
        <v>35.400312</v>
      </c>
      <c r="AE48">
        <v>29.828209999999999</v>
      </c>
      <c r="AF48">
        <v>8.5962440000000004</v>
      </c>
      <c r="AG48">
        <v>39.313721000000001</v>
      </c>
      <c r="AH48">
        <v>45.317529999999998</v>
      </c>
      <c r="AI48">
        <v>0</v>
      </c>
      <c r="AJ48">
        <v>0</v>
      </c>
      <c r="AK48">
        <v>49.171211999999997</v>
      </c>
      <c r="AL48">
        <v>22.512588000000001</v>
      </c>
      <c r="AM48">
        <v>0</v>
      </c>
      <c r="AN48">
        <v>0</v>
      </c>
      <c r="AO48">
        <v>29.334173</v>
      </c>
      <c r="AP48">
        <v>11.168142</v>
      </c>
      <c r="AQ48">
        <v>0</v>
      </c>
      <c r="AR48">
        <v>4.2777789999999998</v>
      </c>
      <c r="AS48">
        <v>28.668095000000001</v>
      </c>
      <c r="AT48">
        <v>14.5274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72.86</v>
      </c>
      <c r="BA48">
        <f t="shared" si="1"/>
        <v>1908.2486159999999</v>
      </c>
      <c r="BD48">
        <v>14.24</v>
      </c>
      <c r="BE48">
        <v>8.4</v>
      </c>
      <c r="BF48">
        <v>1.76</v>
      </c>
      <c r="BG48">
        <v>0</v>
      </c>
      <c r="BH48">
        <v>6.72</v>
      </c>
      <c r="BI48">
        <v>7.89</v>
      </c>
      <c r="BJ48">
        <v>4.1100000000000003</v>
      </c>
      <c r="BK48">
        <v>3.61</v>
      </c>
      <c r="BL48">
        <v>1.24</v>
      </c>
      <c r="BM48">
        <v>0</v>
      </c>
      <c r="BN48">
        <v>0</v>
      </c>
      <c r="BO48">
        <v>15.91</v>
      </c>
      <c r="BP48">
        <v>4.32</v>
      </c>
      <c r="BQ48">
        <v>0</v>
      </c>
      <c r="BR48">
        <v>4.37</v>
      </c>
      <c r="BS48">
        <v>0.28999999999999998</v>
      </c>
      <c r="BT48">
        <v>0</v>
      </c>
      <c r="BU48">
        <v>0</v>
      </c>
      <c r="BV48">
        <v>0</v>
      </c>
      <c r="BW48">
        <f t="shared" si="2"/>
        <v>72.86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182.83069399999999</v>
      </c>
      <c r="L49">
        <v>371.69987700000001</v>
      </c>
      <c r="M49">
        <v>89.120400000000004</v>
      </c>
      <c r="N49">
        <v>114.427688</v>
      </c>
      <c r="O49">
        <v>119.79489100000001</v>
      </c>
      <c r="P49">
        <v>85.366687999999996</v>
      </c>
      <c r="Q49">
        <v>0</v>
      </c>
      <c r="R49">
        <v>22.422018000000001</v>
      </c>
      <c r="S49">
        <v>21.008196999999999</v>
      </c>
      <c r="T49">
        <v>0</v>
      </c>
      <c r="U49">
        <v>270.441666</v>
      </c>
      <c r="V49">
        <v>14.631826</v>
      </c>
      <c r="W49">
        <v>37.991348000000002</v>
      </c>
      <c r="X49">
        <v>122.279776</v>
      </c>
      <c r="Y49">
        <v>0</v>
      </c>
      <c r="Z49">
        <v>6.3486659999999997</v>
      </c>
      <c r="AA49">
        <v>0</v>
      </c>
      <c r="AB49">
        <v>25.515635</v>
      </c>
      <c r="AC49">
        <v>9.374924</v>
      </c>
      <c r="AD49">
        <v>35.400312</v>
      </c>
      <c r="AE49">
        <v>29.828209999999999</v>
      </c>
      <c r="AF49">
        <v>8.5962440000000004</v>
      </c>
      <c r="AG49">
        <v>39.313721000000001</v>
      </c>
      <c r="AH49">
        <v>45.317529999999998</v>
      </c>
      <c r="AI49">
        <v>0</v>
      </c>
      <c r="AJ49">
        <v>0</v>
      </c>
      <c r="AK49">
        <v>49.171211999999997</v>
      </c>
      <c r="AL49">
        <v>22.512588000000001</v>
      </c>
      <c r="AM49">
        <v>0</v>
      </c>
      <c r="AN49">
        <v>0</v>
      </c>
      <c r="AO49">
        <v>29.334173</v>
      </c>
      <c r="AP49">
        <v>11.168142</v>
      </c>
      <c r="AQ49">
        <v>0</v>
      </c>
      <c r="AR49">
        <v>4.2777789999999998</v>
      </c>
      <c r="AS49">
        <v>28.668095000000001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72.86</v>
      </c>
      <c r="BA49">
        <f t="shared" si="1"/>
        <v>1884.2296999999999</v>
      </c>
      <c r="BD49">
        <v>14.24</v>
      </c>
      <c r="BE49">
        <v>8.4</v>
      </c>
      <c r="BF49">
        <v>1.76</v>
      </c>
      <c r="BG49">
        <v>0</v>
      </c>
      <c r="BH49">
        <v>6.72</v>
      </c>
      <c r="BI49">
        <v>7.89</v>
      </c>
      <c r="BJ49">
        <v>4.1100000000000003</v>
      </c>
      <c r="BK49">
        <v>3.61</v>
      </c>
      <c r="BL49">
        <v>1.24</v>
      </c>
      <c r="BM49">
        <v>0</v>
      </c>
      <c r="BN49">
        <v>0</v>
      </c>
      <c r="BO49">
        <v>15.91</v>
      </c>
      <c r="BP49">
        <v>4.32</v>
      </c>
      <c r="BQ49">
        <v>0</v>
      </c>
      <c r="BR49">
        <v>4.37</v>
      </c>
      <c r="BS49">
        <v>0.28999999999999998</v>
      </c>
      <c r="BT49">
        <v>0</v>
      </c>
      <c r="BU49">
        <v>0</v>
      </c>
      <c r="BV49">
        <v>0</v>
      </c>
      <c r="BW49">
        <f t="shared" si="2"/>
        <v>72.86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182.83069399999999</v>
      </c>
      <c r="L50">
        <v>371.69987700000001</v>
      </c>
      <c r="M50">
        <v>89.120400000000004</v>
      </c>
      <c r="N50">
        <v>114.427688</v>
      </c>
      <c r="O50">
        <v>119.79489100000001</v>
      </c>
      <c r="P50">
        <v>85.366687999999996</v>
      </c>
      <c r="Q50">
        <v>0</v>
      </c>
      <c r="R50">
        <v>22.422018000000001</v>
      </c>
      <c r="S50">
        <v>21.008196999999999</v>
      </c>
      <c r="T50">
        <v>0</v>
      </c>
      <c r="U50">
        <v>270.441666</v>
      </c>
      <c r="V50">
        <v>14.631826</v>
      </c>
      <c r="W50">
        <v>37.991348000000002</v>
      </c>
      <c r="X50">
        <v>122.279776</v>
      </c>
      <c r="Y50">
        <v>0</v>
      </c>
      <c r="Z50">
        <v>6.3486659999999997</v>
      </c>
      <c r="AA50">
        <v>0</v>
      </c>
      <c r="AB50">
        <v>25.515635</v>
      </c>
      <c r="AC50">
        <v>9.374924</v>
      </c>
      <c r="AD50">
        <v>35.400312</v>
      </c>
      <c r="AE50">
        <v>29.828209999999999</v>
      </c>
      <c r="AF50">
        <v>8.5962440000000004</v>
      </c>
      <c r="AG50">
        <v>39.313721000000001</v>
      </c>
      <c r="AH50">
        <v>45.317529999999998</v>
      </c>
      <c r="AI50">
        <v>0</v>
      </c>
      <c r="AJ50">
        <v>0</v>
      </c>
      <c r="AK50">
        <v>49.171211999999997</v>
      </c>
      <c r="AL50">
        <v>22.512588000000001</v>
      </c>
      <c r="AM50">
        <v>0</v>
      </c>
      <c r="AN50">
        <v>0</v>
      </c>
      <c r="AO50">
        <v>29.334173</v>
      </c>
      <c r="AP50">
        <v>11.168142</v>
      </c>
      <c r="AQ50">
        <v>0</v>
      </c>
      <c r="AR50">
        <v>4.2777789999999998</v>
      </c>
      <c r="AS50">
        <v>28.668095000000001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72.88</v>
      </c>
      <c r="BA50">
        <f t="shared" si="1"/>
        <v>1884.2496999999998</v>
      </c>
      <c r="BD50">
        <v>14.24</v>
      </c>
      <c r="BE50">
        <v>8.4</v>
      </c>
      <c r="BF50">
        <v>1.76</v>
      </c>
      <c r="BG50">
        <v>0</v>
      </c>
      <c r="BH50">
        <v>6.72</v>
      </c>
      <c r="BI50">
        <v>7.89</v>
      </c>
      <c r="BJ50">
        <v>4.1100000000000003</v>
      </c>
      <c r="BK50">
        <v>3.61</v>
      </c>
      <c r="BL50">
        <v>1.24</v>
      </c>
      <c r="BM50">
        <v>0</v>
      </c>
      <c r="BN50">
        <v>0</v>
      </c>
      <c r="BO50">
        <v>15.91</v>
      </c>
      <c r="BP50">
        <v>4.32</v>
      </c>
      <c r="BQ50">
        <v>0</v>
      </c>
      <c r="BR50">
        <v>4.37</v>
      </c>
      <c r="BS50">
        <v>0.31</v>
      </c>
      <c r="BT50">
        <v>0</v>
      </c>
      <c r="BU50">
        <v>0</v>
      </c>
      <c r="BV50">
        <v>0</v>
      </c>
      <c r="BW50">
        <f t="shared" si="2"/>
        <v>72.88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182.83069399999999</v>
      </c>
      <c r="L51">
        <v>371.69987700000001</v>
      </c>
      <c r="M51">
        <v>89.120400000000004</v>
      </c>
      <c r="N51">
        <v>114.427688</v>
      </c>
      <c r="O51">
        <v>119.79489100000001</v>
      </c>
      <c r="P51">
        <v>85.366687999999996</v>
      </c>
      <c r="Q51">
        <v>0</v>
      </c>
      <c r="R51">
        <v>22.422018000000001</v>
      </c>
      <c r="S51">
        <v>21.008196999999999</v>
      </c>
      <c r="T51">
        <v>0</v>
      </c>
      <c r="U51">
        <v>270.441666</v>
      </c>
      <c r="V51">
        <v>14.631826</v>
      </c>
      <c r="W51">
        <v>37.991348000000002</v>
      </c>
      <c r="X51">
        <v>122.279776</v>
      </c>
      <c r="Y51">
        <v>0</v>
      </c>
      <c r="Z51">
        <v>6.3486659999999997</v>
      </c>
      <c r="AA51">
        <v>0</v>
      </c>
      <c r="AB51">
        <v>25.515635</v>
      </c>
      <c r="AC51">
        <v>9.374924</v>
      </c>
      <c r="AD51">
        <v>35.400312</v>
      </c>
      <c r="AE51">
        <v>29.828209999999999</v>
      </c>
      <c r="AF51">
        <v>8.5962440000000004</v>
      </c>
      <c r="AG51">
        <v>39.313721000000001</v>
      </c>
      <c r="AH51">
        <v>45.317529999999998</v>
      </c>
      <c r="AI51">
        <v>0</v>
      </c>
      <c r="AJ51">
        <v>0</v>
      </c>
      <c r="AK51">
        <v>49.171211999999997</v>
      </c>
      <c r="AL51">
        <v>22.512588000000001</v>
      </c>
      <c r="AM51">
        <v>0</v>
      </c>
      <c r="AN51">
        <v>0</v>
      </c>
      <c r="AO51">
        <v>29.334173</v>
      </c>
      <c r="AP51">
        <v>11.168142</v>
      </c>
      <c r="AQ51">
        <v>0</v>
      </c>
      <c r="AR51">
        <v>4.2777789999999998</v>
      </c>
      <c r="AS51">
        <v>28.668095000000001</v>
      </c>
      <c r="AT51">
        <v>14.5274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72.72</v>
      </c>
      <c r="BA51">
        <f t="shared" si="1"/>
        <v>1884.0897</v>
      </c>
      <c r="BD51">
        <v>14.24</v>
      </c>
      <c r="BE51">
        <v>8.4</v>
      </c>
      <c r="BF51">
        <v>1.53</v>
      </c>
      <c r="BG51">
        <v>0</v>
      </c>
      <c r="BH51">
        <v>6.72</v>
      </c>
      <c r="BI51">
        <v>7.89</v>
      </c>
      <c r="BJ51">
        <v>4.1100000000000003</v>
      </c>
      <c r="BK51">
        <v>3.61</v>
      </c>
      <c r="BL51">
        <v>1.24</v>
      </c>
      <c r="BM51">
        <v>0</v>
      </c>
      <c r="BN51">
        <v>0</v>
      </c>
      <c r="BO51">
        <v>15.91</v>
      </c>
      <c r="BP51">
        <v>4.32</v>
      </c>
      <c r="BQ51">
        <v>0</v>
      </c>
      <c r="BR51">
        <v>4.37</v>
      </c>
      <c r="BS51">
        <v>0.38</v>
      </c>
      <c r="BT51">
        <v>0</v>
      </c>
      <c r="BU51">
        <v>0</v>
      </c>
      <c r="BV51">
        <v>0</v>
      </c>
      <c r="BW51">
        <f t="shared" si="2"/>
        <v>72.72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182.83069399999999</v>
      </c>
      <c r="L52">
        <v>371.69987700000001</v>
      </c>
      <c r="M52">
        <v>89.120400000000004</v>
      </c>
      <c r="N52">
        <v>114.427688</v>
      </c>
      <c r="O52">
        <v>119.79489100000001</v>
      </c>
      <c r="P52">
        <v>85.366687999999996</v>
      </c>
      <c r="Q52">
        <v>0</v>
      </c>
      <c r="R52">
        <v>22.422018000000001</v>
      </c>
      <c r="S52">
        <v>21.008196999999999</v>
      </c>
      <c r="T52">
        <v>0</v>
      </c>
      <c r="U52">
        <v>270.441666</v>
      </c>
      <c r="V52">
        <v>14.631826</v>
      </c>
      <c r="W52">
        <v>37.991348000000002</v>
      </c>
      <c r="X52">
        <v>122.279776</v>
      </c>
      <c r="Y52">
        <v>0</v>
      </c>
      <c r="Z52">
        <v>6.3486659999999997</v>
      </c>
      <c r="AA52">
        <v>0</v>
      </c>
      <c r="AB52">
        <v>12.654515999999999</v>
      </c>
      <c r="AC52">
        <v>9.374924</v>
      </c>
      <c r="AD52">
        <v>35.400312</v>
      </c>
      <c r="AE52">
        <v>29.828209999999999</v>
      </c>
      <c r="AF52">
        <v>8.5962440000000004</v>
      </c>
      <c r="AG52">
        <v>39.313721000000001</v>
      </c>
      <c r="AH52">
        <v>45.317529999999998</v>
      </c>
      <c r="AI52">
        <v>0</v>
      </c>
      <c r="AJ52">
        <v>0</v>
      </c>
      <c r="AK52">
        <v>49.171211999999997</v>
      </c>
      <c r="AL52">
        <v>22.512588000000001</v>
      </c>
      <c r="AM52">
        <v>0</v>
      </c>
      <c r="AN52">
        <v>0</v>
      </c>
      <c r="AO52">
        <v>29.334173</v>
      </c>
      <c r="AP52">
        <v>11.168142</v>
      </c>
      <c r="AQ52">
        <v>0</v>
      </c>
      <c r="AR52">
        <v>4.2777789999999998</v>
      </c>
      <c r="AS52">
        <v>28.668095000000001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72.790000000000006</v>
      </c>
      <c r="BA52">
        <f t="shared" si="1"/>
        <v>1871.298581</v>
      </c>
      <c r="BD52">
        <v>14.24</v>
      </c>
      <c r="BE52">
        <v>8.4</v>
      </c>
      <c r="BF52">
        <v>1.53</v>
      </c>
      <c r="BG52">
        <v>0</v>
      </c>
      <c r="BH52">
        <v>6.72</v>
      </c>
      <c r="BI52">
        <v>7.89</v>
      </c>
      <c r="BJ52">
        <v>4.1100000000000003</v>
      </c>
      <c r="BK52">
        <v>3.61</v>
      </c>
      <c r="BL52">
        <v>1.24</v>
      </c>
      <c r="BM52">
        <v>0</v>
      </c>
      <c r="BN52">
        <v>0</v>
      </c>
      <c r="BO52">
        <v>15.91</v>
      </c>
      <c r="BP52">
        <v>4.32</v>
      </c>
      <c r="BQ52">
        <v>0</v>
      </c>
      <c r="BR52">
        <v>4.37</v>
      </c>
      <c r="BS52">
        <v>0.45</v>
      </c>
      <c r="BT52">
        <v>0</v>
      </c>
      <c r="BU52">
        <v>0</v>
      </c>
      <c r="BV52">
        <v>0</v>
      </c>
      <c r="BW52">
        <f t="shared" si="2"/>
        <v>72.790000000000006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182.83069399999999</v>
      </c>
      <c r="L53">
        <v>338.218253</v>
      </c>
      <c r="M53">
        <v>89.120400000000004</v>
      </c>
      <c r="N53">
        <v>114.427688</v>
      </c>
      <c r="O53">
        <v>119.79489100000001</v>
      </c>
      <c r="P53">
        <v>85.366687999999996</v>
      </c>
      <c r="Q53">
        <v>0</v>
      </c>
      <c r="R53">
        <v>22.422018000000001</v>
      </c>
      <c r="S53">
        <v>21.008196999999999</v>
      </c>
      <c r="T53">
        <v>0</v>
      </c>
      <c r="U53">
        <v>270.441666</v>
      </c>
      <c r="V53">
        <v>14.631826</v>
      </c>
      <c r="W53">
        <v>37.991348000000002</v>
      </c>
      <c r="X53">
        <v>122.279776</v>
      </c>
      <c r="Y53">
        <v>0</v>
      </c>
      <c r="Z53">
        <v>6.3486659999999997</v>
      </c>
      <c r="AA53">
        <v>0</v>
      </c>
      <c r="AB53">
        <v>0</v>
      </c>
      <c r="AC53">
        <v>9.374924</v>
      </c>
      <c r="AD53">
        <v>35.400312</v>
      </c>
      <c r="AE53">
        <v>29.828209999999999</v>
      </c>
      <c r="AF53">
        <v>8.5962440000000004</v>
      </c>
      <c r="AG53">
        <v>39.313721000000001</v>
      </c>
      <c r="AH53">
        <v>45.317529999999998</v>
      </c>
      <c r="AI53">
        <v>0</v>
      </c>
      <c r="AJ53">
        <v>0</v>
      </c>
      <c r="AK53">
        <v>49.171211999999997</v>
      </c>
      <c r="AL53">
        <v>22.512588000000001</v>
      </c>
      <c r="AM53">
        <v>0</v>
      </c>
      <c r="AN53">
        <v>0</v>
      </c>
      <c r="AO53">
        <v>29.334173</v>
      </c>
      <c r="AP53">
        <v>11.168142</v>
      </c>
      <c r="AQ53">
        <v>0</v>
      </c>
      <c r="AR53">
        <v>4.2777789999999998</v>
      </c>
      <c r="AS53">
        <v>5.2123809999999997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73.02</v>
      </c>
      <c r="BA53">
        <f t="shared" si="1"/>
        <v>1801.936727</v>
      </c>
      <c r="BD53">
        <v>14.24</v>
      </c>
      <c r="BE53">
        <v>8.4</v>
      </c>
      <c r="BF53">
        <v>1.76</v>
      </c>
      <c r="BG53">
        <v>0</v>
      </c>
      <c r="BH53">
        <v>6.72</v>
      </c>
      <c r="BI53">
        <v>7.89</v>
      </c>
      <c r="BJ53">
        <v>4.1100000000000003</v>
      </c>
      <c r="BK53">
        <v>3.61</v>
      </c>
      <c r="BL53">
        <v>1.24</v>
      </c>
      <c r="BM53">
        <v>0</v>
      </c>
      <c r="BN53">
        <v>0</v>
      </c>
      <c r="BO53">
        <v>15.91</v>
      </c>
      <c r="BP53">
        <v>4.32</v>
      </c>
      <c r="BQ53">
        <v>0</v>
      </c>
      <c r="BR53">
        <v>4.37</v>
      </c>
      <c r="BS53">
        <v>0.45</v>
      </c>
      <c r="BT53">
        <v>0</v>
      </c>
      <c r="BU53">
        <v>0</v>
      </c>
      <c r="BV53">
        <v>0</v>
      </c>
      <c r="BW53">
        <f t="shared" si="2"/>
        <v>73.02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179.97031699999999</v>
      </c>
      <c r="L54">
        <v>338.218253</v>
      </c>
      <c r="M54">
        <v>89.120400000000004</v>
      </c>
      <c r="N54">
        <v>114.427688</v>
      </c>
      <c r="O54">
        <v>119.79489100000001</v>
      </c>
      <c r="P54">
        <v>85.366687999999996</v>
      </c>
      <c r="Q54">
        <v>0</v>
      </c>
      <c r="R54">
        <v>22.422018000000001</v>
      </c>
      <c r="S54">
        <v>13.98203</v>
      </c>
      <c r="T54">
        <v>0</v>
      </c>
      <c r="U54">
        <v>270.441666</v>
      </c>
      <c r="V54">
        <v>8.8196259999999995</v>
      </c>
      <c r="W54">
        <v>37.991348000000002</v>
      </c>
      <c r="X54">
        <v>122.279776</v>
      </c>
      <c r="Y54">
        <v>0</v>
      </c>
      <c r="Z54">
        <v>6.3486659999999997</v>
      </c>
      <c r="AA54">
        <v>0</v>
      </c>
      <c r="AB54">
        <v>0</v>
      </c>
      <c r="AC54">
        <v>9.374924</v>
      </c>
      <c r="AD54">
        <v>35.400312</v>
      </c>
      <c r="AE54">
        <v>29.828209999999999</v>
      </c>
      <c r="AF54">
        <v>8.5962440000000004</v>
      </c>
      <c r="AG54">
        <v>39.313721000000001</v>
      </c>
      <c r="AH54">
        <v>45.317529999999998</v>
      </c>
      <c r="AI54">
        <v>0</v>
      </c>
      <c r="AJ54">
        <v>0</v>
      </c>
      <c r="AK54">
        <v>49.171211999999997</v>
      </c>
      <c r="AL54">
        <v>22.512588000000001</v>
      </c>
      <c r="AM54">
        <v>0</v>
      </c>
      <c r="AN54">
        <v>0</v>
      </c>
      <c r="AO54">
        <v>29.334173</v>
      </c>
      <c r="AP54">
        <v>11.168142</v>
      </c>
      <c r="AQ54">
        <v>0</v>
      </c>
      <c r="AR54">
        <v>51.333350000000003</v>
      </c>
      <c r="AS54">
        <v>5.2123809999999997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72.850000000000009</v>
      </c>
      <c r="BA54">
        <f t="shared" si="1"/>
        <v>1833.123554</v>
      </c>
      <c r="BD54">
        <v>14.24</v>
      </c>
      <c r="BE54">
        <v>8.4</v>
      </c>
      <c r="BF54">
        <v>1.76</v>
      </c>
      <c r="BG54">
        <v>0</v>
      </c>
      <c r="BH54">
        <v>6.72</v>
      </c>
      <c r="BI54">
        <v>7.89</v>
      </c>
      <c r="BJ54">
        <v>4.1100000000000003</v>
      </c>
      <c r="BK54">
        <v>3.5</v>
      </c>
      <c r="BL54">
        <v>1.18</v>
      </c>
      <c r="BM54">
        <v>0</v>
      </c>
      <c r="BN54">
        <v>0</v>
      </c>
      <c r="BO54">
        <v>15.91</v>
      </c>
      <c r="BP54">
        <v>4.32</v>
      </c>
      <c r="BQ54">
        <v>0</v>
      </c>
      <c r="BR54">
        <v>4.37</v>
      </c>
      <c r="BS54">
        <v>0.45</v>
      </c>
      <c r="BT54">
        <v>0</v>
      </c>
      <c r="BU54">
        <v>0</v>
      </c>
      <c r="BV54">
        <v>0</v>
      </c>
      <c r="BW54">
        <f t="shared" si="2"/>
        <v>72.850000000000009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114.56968999999999</v>
      </c>
      <c r="L55">
        <v>338.218253</v>
      </c>
      <c r="M55">
        <v>89.120400000000004</v>
      </c>
      <c r="N55">
        <v>114.427688</v>
      </c>
      <c r="O55">
        <v>119.79489100000001</v>
      </c>
      <c r="P55">
        <v>85.366687999999996</v>
      </c>
      <c r="Q55">
        <v>0</v>
      </c>
      <c r="R55">
        <v>21.554314999999999</v>
      </c>
      <c r="S55">
        <v>13.538149000000001</v>
      </c>
      <c r="T55">
        <v>0</v>
      </c>
      <c r="U55">
        <v>270.441666</v>
      </c>
      <c r="V55">
        <v>8.8196259999999995</v>
      </c>
      <c r="W55">
        <v>37.991348000000002</v>
      </c>
      <c r="X55">
        <v>122.279776</v>
      </c>
      <c r="Y55">
        <v>0</v>
      </c>
      <c r="Z55">
        <v>6.3486659999999997</v>
      </c>
      <c r="AA55">
        <v>0</v>
      </c>
      <c r="AB55">
        <v>0</v>
      </c>
      <c r="AC55">
        <v>9.374924</v>
      </c>
      <c r="AD55">
        <v>35.400312</v>
      </c>
      <c r="AE55">
        <v>29.828209999999999</v>
      </c>
      <c r="AF55">
        <v>8.5962440000000004</v>
      </c>
      <c r="AG55">
        <v>39.313721000000001</v>
      </c>
      <c r="AH55">
        <v>45.317529999999998</v>
      </c>
      <c r="AI55">
        <v>0</v>
      </c>
      <c r="AJ55">
        <v>0</v>
      </c>
      <c r="AK55">
        <v>49.171211999999997</v>
      </c>
      <c r="AL55">
        <v>22.512588000000001</v>
      </c>
      <c r="AM55">
        <v>0</v>
      </c>
      <c r="AN55">
        <v>0</v>
      </c>
      <c r="AO55">
        <v>29.334173</v>
      </c>
      <c r="AP55">
        <v>11.168142</v>
      </c>
      <c r="AQ55">
        <v>0</v>
      </c>
      <c r="AR55">
        <v>51.333350000000003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72.850000000000009</v>
      </c>
      <c r="BA55">
        <f t="shared" si="1"/>
        <v>1766.411343</v>
      </c>
      <c r="BD55">
        <v>14.24</v>
      </c>
      <c r="BE55">
        <v>8.4</v>
      </c>
      <c r="BF55">
        <v>1.76</v>
      </c>
      <c r="BG55">
        <v>0</v>
      </c>
      <c r="BH55">
        <v>6.72</v>
      </c>
      <c r="BI55">
        <v>7.89</v>
      </c>
      <c r="BJ55">
        <v>4.1100000000000003</v>
      </c>
      <c r="BK55">
        <v>3.5</v>
      </c>
      <c r="BL55">
        <v>1.18</v>
      </c>
      <c r="BM55">
        <v>0</v>
      </c>
      <c r="BN55">
        <v>0</v>
      </c>
      <c r="BO55">
        <v>15.91</v>
      </c>
      <c r="BP55">
        <v>4.32</v>
      </c>
      <c r="BQ55">
        <v>0</v>
      </c>
      <c r="BR55">
        <v>4.37</v>
      </c>
      <c r="BS55">
        <v>0.45</v>
      </c>
      <c r="BT55">
        <v>0</v>
      </c>
      <c r="BU55">
        <v>0</v>
      </c>
      <c r="BV55">
        <v>0</v>
      </c>
      <c r="BW55">
        <f t="shared" si="2"/>
        <v>72.850000000000009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114.56953799999999</v>
      </c>
      <c r="L56">
        <v>338.218253</v>
      </c>
      <c r="M56">
        <v>89.120400000000004</v>
      </c>
      <c r="N56">
        <v>114.427688</v>
      </c>
      <c r="O56">
        <v>119.79489100000001</v>
      </c>
      <c r="P56">
        <v>85.366687999999996</v>
      </c>
      <c r="Q56">
        <v>0</v>
      </c>
      <c r="R56">
        <v>21.554314999999999</v>
      </c>
      <c r="S56">
        <v>13.538149000000001</v>
      </c>
      <c r="T56">
        <v>0</v>
      </c>
      <c r="U56">
        <v>270.441666</v>
      </c>
      <c r="V56">
        <v>8.8196259999999995</v>
      </c>
      <c r="W56">
        <v>37.991348000000002</v>
      </c>
      <c r="X56">
        <v>122.279776</v>
      </c>
      <c r="Y56">
        <v>0</v>
      </c>
      <c r="Z56">
        <v>6.3486659999999997</v>
      </c>
      <c r="AA56">
        <v>0</v>
      </c>
      <c r="AB56">
        <v>0</v>
      </c>
      <c r="AC56">
        <v>9.374924</v>
      </c>
      <c r="AD56">
        <v>35.400312</v>
      </c>
      <c r="AE56">
        <v>29.828209999999999</v>
      </c>
      <c r="AF56">
        <v>8.5962440000000004</v>
      </c>
      <c r="AG56">
        <v>39.313721000000001</v>
      </c>
      <c r="AH56">
        <v>45.317529999999998</v>
      </c>
      <c r="AI56">
        <v>3.0828880000000001</v>
      </c>
      <c r="AJ56">
        <v>0</v>
      </c>
      <c r="AK56">
        <v>49.171211999999997</v>
      </c>
      <c r="AL56">
        <v>22.512588000000001</v>
      </c>
      <c r="AM56">
        <v>0</v>
      </c>
      <c r="AN56">
        <v>0</v>
      </c>
      <c r="AO56">
        <v>29.334173</v>
      </c>
      <c r="AP56">
        <v>11.168142</v>
      </c>
      <c r="AQ56">
        <v>0</v>
      </c>
      <c r="AR56">
        <v>4.2777789999999998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72.850000000000009</v>
      </c>
      <c r="BA56">
        <f t="shared" si="1"/>
        <v>1722.4385079999997</v>
      </c>
      <c r="BD56">
        <v>14.24</v>
      </c>
      <c r="BE56">
        <v>8.4</v>
      </c>
      <c r="BF56">
        <v>1.76</v>
      </c>
      <c r="BG56">
        <v>0</v>
      </c>
      <c r="BH56">
        <v>6.72</v>
      </c>
      <c r="BI56">
        <v>7.89</v>
      </c>
      <c r="BJ56">
        <v>4.1100000000000003</v>
      </c>
      <c r="BK56">
        <v>3.5</v>
      </c>
      <c r="BL56">
        <v>1.18</v>
      </c>
      <c r="BM56">
        <v>0</v>
      </c>
      <c r="BN56">
        <v>0</v>
      </c>
      <c r="BO56">
        <v>15.91</v>
      </c>
      <c r="BP56">
        <v>4.32</v>
      </c>
      <c r="BQ56">
        <v>0</v>
      </c>
      <c r="BR56">
        <v>4.37</v>
      </c>
      <c r="BS56">
        <v>0.45</v>
      </c>
      <c r="BT56">
        <v>0</v>
      </c>
      <c r="BU56">
        <v>0</v>
      </c>
      <c r="BV56">
        <v>0</v>
      </c>
      <c r="BW56">
        <f t="shared" si="2"/>
        <v>72.850000000000009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114.56968999999999</v>
      </c>
      <c r="L57">
        <v>340.43212799999998</v>
      </c>
      <c r="M57">
        <v>89.120400000000004</v>
      </c>
      <c r="N57">
        <v>114.427688</v>
      </c>
      <c r="O57">
        <v>119.79489100000001</v>
      </c>
      <c r="P57">
        <v>85.366687999999996</v>
      </c>
      <c r="Q57">
        <v>0</v>
      </c>
      <c r="R57">
        <v>22.164984</v>
      </c>
      <c r="S57">
        <v>13.87349</v>
      </c>
      <c r="T57">
        <v>0</v>
      </c>
      <c r="U57">
        <v>270.441666</v>
      </c>
      <c r="V57">
        <v>8.8196259999999995</v>
      </c>
      <c r="W57">
        <v>37.991348000000002</v>
      </c>
      <c r="X57">
        <v>122.279776</v>
      </c>
      <c r="Y57">
        <v>0</v>
      </c>
      <c r="Z57">
        <v>6.3486659999999997</v>
      </c>
      <c r="AA57">
        <v>0</v>
      </c>
      <c r="AB57">
        <v>0</v>
      </c>
      <c r="AC57">
        <v>9.374924</v>
      </c>
      <c r="AD57">
        <v>35.400312</v>
      </c>
      <c r="AE57">
        <v>29.828209999999999</v>
      </c>
      <c r="AF57">
        <v>8.5962440000000004</v>
      </c>
      <c r="AG57">
        <v>39.313721000000001</v>
      </c>
      <c r="AH57">
        <v>45.317529999999998</v>
      </c>
      <c r="AI57">
        <v>13.564705999999999</v>
      </c>
      <c r="AJ57">
        <v>0</v>
      </c>
      <c r="AK57">
        <v>49.171211999999997</v>
      </c>
      <c r="AL57">
        <v>22.512588000000001</v>
      </c>
      <c r="AM57">
        <v>0</v>
      </c>
      <c r="AN57">
        <v>0</v>
      </c>
      <c r="AO57">
        <v>29.334173</v>
      </c>
      <c r="AP57">
        <v>11.168142</v>
      </c>
      <c r="AQ57">
        <v>0</v>
      </c>
      <c r="AR57">
        <v>4.2777789999999998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72.850000000000009</v>
      </c>
      <c r="BA57">
        <f t="shared" si="1"/>
        <v>1736.0803629999998</v>
      </c>
      <c r="BD57">
        <v>14.24</v>
      </c>
      <c r="BE57">
        <v>8.4</v>
      </c>
      <c r="BF57">
        <v>1.76</v>
      </c>
      <c r="BG57">
        <v>0</v>
      </c>
      <c r="BH57">
        <v>6.72</v>
      </c>
      <c r="BI57">
        <v>7.89</v>
      </c>
      <c r="BJ57">
        <v>4.1100000000000003</v>
      </c>
      <c r="BK57">
        <v>3.5</v>
      </c>
      <c r="BL57">
        <v>1.18</v>
      </c>
      <c r="BM57">
        <v>0</v>
      </c>
      <c r="BN57">
        <v>0</v>
      </c>
      <c r="BO57">
        <v>15.91</v>
      </c>
      <c r="BP57">
        <v>4.32</v>
      </c>
      <c r="BQ57">
        <v>0</v>
      </c>
      <c r="BR57">
        <v>4.37</v>
      </c>
      <c r="BS57">
        <v>0.45</v>
      </c>
      <c r="BT57">
        <v>0</v>
      </c>
      <c r="BU57">
        <v>0</v>
      </c>
      <c r="BV57">
        <v>0</v>
      </c>
      <c r="BW57">
        <f t="shared" si="2"/>
        <v>72.850000000000009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114.56953799999999</v>
      </c>
      <c r="L58">
        <v>340.43212799999998</v>
      </c>
      <c r="M58">
        <v>89.120400000000004</v>
      </c>
      <c r="N58">
        <v>114.427688</v>
      </c>
      <c r="O58">
        <v>119.79489100000001</v>
      </c>
      <c r="P58">
        <v>85.366687999999996</v>
      </c>
      <c r="Q58">
        <v>0</v>
      </c>
      <c r="R58">
        <v>22.164984</v>
      </c>
      <c r="S58">
        <v>13.87349</v>
      </c>
      <c r="T58">
        <v>0</v>
      </c>
      <c r="U58">
        <v>270.441666</v>
      </c>
      <c r="V58">
        <v>8.8196259999999995</v>
      </c>
      <c r="W58">
        <v>37.991348000000002</v>
      </c>
      <c r="X58">
        <v>122.279776</v>
      </c>
      <c r="Y58">
        <v>0</v>
      </c>
      <c r="Z58">
        <v>6.3486659999999997</v>
      </c>
      <c r="AA58">
        <v>0</v>
      </c>
      <c r="AB58">
        <v>0</v>
      </c>
      <c r="AC58">
        <v>9.374924</v>
      </c>
      <c r="AD58">
        <v>35.400312</v>
      </c>
      <c r="AE58">
        <v>29.828209999999999</v>
      </c>
      <c r="AF58">
        <v>8.5962440000000004</v>
      </c>
      <c r="AG58">
        <v>39.313721000000001</v>
      </c>
      <c r="AH58">
        <v>45.317529999999998</v>
      </c>
      <c r="AI58">
        <v>13.564705999999999</v>
      </c>
      <c r="AJ58">
        <v>0</v>
      </c>
      <c r="AK58">
        <v>49.171211999999997</v>
      </c>
      <c r="AL58">
        <v>22.512588000000001</v>
      </c>
      <c r="AM58">
        <v>0</v>
      </c>
      <c r="AN58">
        <v>0</v>
      </c>
      <c r="AO58">
        <v>29.334173</v>
      </c>
      <c r="AP58">
        <v>11.168142</v>
      </c>
      <c r="AQ58">
        <v>0</v>
      </c>
      <c r="AR58">
        <v>4.2777789999999998</v>
      </c>
      <c r="AS58">
        <v>5.2123809999999997</v>
      </c>
      <c r="AT58">
        <v>14.5274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72.850000000000009</v>
      </c>
      <c r="BA58">
        <f t="shared" si="1"/>
        <v>1736.0802109999997</v>
      </c>
      <c r="BD58">
        <v>14.24</v>
      </c>
      <c r="BE58">
        <v>8.4</v>
      </c>
      <c r="BF58">
        <v>1.76</v>
      </c>
      <c r="BG58">
        <v>0</v>
      </c>
      <c r="BH58">
        <v>6.72</v>
      </c>
      <c r="BI58">
        <v>7.89</v>
      </c>
      <c r="BJ58">
        <v>4.1100000000000003</v>
      </c>
      <c r="BK58">
        <v>3.5</v>
      </c>
      <c r="BL58">
        <v>1.18</v>
      </c>
      <c r="BM58">
        <v>0</v>
      </c>
      <c r="BN58">
        <v>0</v>
      </c>
      <c r="BO58">
        <v>15.91</v>
      </c>
      <c r="BP58">
        <v>4.32</v>
      </c>
      <c r="BQ58">
        <v>0</v>
      </c>
      <c r="BR58">
        <v>4.37</v>
      </c>
      <c r="BS58">
        <v>0.45</v>
      </c>
      <c r="BT58">
        <v>0</v>
      </c>
      <c r="BU58">
        <v>0</v>
      </c>
      <c r="BV58">
        <v>0</v>
      </c>
      <c r="BW58">
        <f t="shared" si="2"/>
        <v>72.850000000000009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114.788894</v>
      </c>
      <c r="L59">
        <v>380.41817700000001</v>
      </c>
      <c r="M59">
        <v>89.120400000000004</v>
      </c>
      <c r="N59">
        <v>114.427688</v>
      </c>
      <c r="O59">
        <v>119.79489100000001</v>
      </c>
      <c r="P59">
        <v>85.366687999999996</v>
      </c>
      <c r="Q59">
        <v>0</v>
      </c>
      <c r="R59">
        <v>22.084119000000001</v>
      </c>
      <c r="S59">
        <v>15.59268</v>
      </c>
      <c r="T59">
        <v>0</v>
      </c>
      <c r="U59">
        <v>270.441666</v>
      </c>
      <c r="V59">
        <v>14.987726</v>
      </c>
      <c r="W59">
        <v>37.991348000000002</v>
      </c>
      <c r="X59">
        <v>122.279776</v>
      </c>
      <c r="Y59">
        <v>0</v>
      </c>
      <c r="Z59">
        <v>0</v>
      </c>
      <c r="AA59">
        <v>0</v>
      </c>
      <c r="AB59">
        <v>0</v>
      </c>
      <c r="AC59">
        <v>9.374924</v>
      </c>
      <c r="AD59">
        <v>35.400312</v>
      </c>
      <c r="AE59">
        <v>29.828209999999999</v>
      </c>
      <c r="AF59">
        <v>8.5962440000000004</v>
      </c>
      <c r="AG59">
        <v>39.313721000000001</v>
      </c>
      <c r="AH59">
        <v>45.317529999999998</v>
      </c>
      <c r="AI59">
        <v>13.564705999999999</v>
      </c>
      <c r="AJ59">
        <v>0</v>
      </c>
      <c r="AK59">
        <v>49.171211999999997</v>
      </c>
      <c r="AL59">
        <v>22.512588000000001</v>
      </c>
      <c r="AM59">
        <v>0</v>
      </c>
      <c r="AN59">
        <v>0</v>
      </c>
      <c r="AO59">
        <v>29.334173</v>
      </c>
      <c r="AP59">
        <v>11.168142</v>
      </c>
      <c r="AQ59">
        <v>0</v>
      </c>
      <c r="AR59">
        <v>4.2777789999999998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72.850000000000009</v>
      </c>
      <c r="BA59">
        <f t="shared" si="1"/>
        <v>1777.7433749999998</v>
      </c>
      <c r="BD59">
        <v>14.24</v>
      </c>
      <c r="BE59">
        <v>8.4</v>
      </c>
      <c r="BF59">
        <v>1.76</v>
      </c>
      <c r="BG59">
        <v>0</v>
      </c>
      <c r="BH59">
        <v>6.72</v>
      </c>
      <c r="BI59">
        <v>7.89</v>
      </c>
      <c r="BJ59">
        <v>4.1100000000000003</v>
      </c>
      <c r="BK59">
        <v>3.5</v>
      </c>
      <c r="BL59">
        <v>1.18</v>
      </c>
      <c r="BM59">
        <v>0</v>
      </c>
      <c r="BN59">
        <v>0</v>
      </c>
      <c r="BO59">
        <v>15.91</v>
      </c>
      <c r="BP59">
        <v>4.32</v>
      </c>
      <c r="BQ59">
        <v>0</v>
      </c>
      <c r="BR59">
        <v>4.37</v>
      </c>
      <c r="BS59">
        <v>0.45</v>
      </c>
      <c r="BT59">
        <v>0</v>
      </c>
      <c r="BU59">
        <v>0</v>
      </c>
      <c r="BV59">
        <v>0</v>
      </c>
      <c r="BW59">
        <f t="shared" si="2"/>
        <v>72.850000000000009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114.788768</v>
      </c>
      <c r="L60">
        <v>404.63567699999999</v>
      </c>
      <c r="M60">
        <v>89.120400000000004</v>
      </c>
      <c r="N60">
        <v>114.427688</v>
      </c>
      <c r="O60">
        <v>119.79489100000001</v>
      </c>
      <c r="P60">
        <v>85.366687999999996</v>
      </c>
      <c r="Q60">
        <v>0</v>
      </c>
      <c r="R60">
        <v>22.084119000000001</v>
      </c>
      <c r="S60">
        <v>15.59268</v>
      </c>
      <c r="T60">
        <v>0</v>
      </c>
      <c r="U60">
        <v>270.441666</v>
      </c>
      <c r="V60">
        <v>14.987726</v>
      </c>
      <c r="W60">
        <v>37.991348000000002</v>
      </c>
      <c r="X60">
        <v>122.279776</v>
      </c>
      <c r="Y60">
        <v>0</v>
      </c>
      <c r="Z60">
        <v>0</v>
      </c>
      <c r="AA60">
        <v>0</v>
      </c>
      <c r="AB60">
        <v>0</v>
      </c>
      <c r="AC60">
        <v>9.374924</v>
      </c>
      <c r="AD60">
        <v>35.400312</v>
      </c>
      <c r="AE60">
        <v>29.828209999999999</v>
      </c>
      <c r="AF60">
        <v>8.5962440000000004</v>
      </c>
      <c r="AG60">
        <v>39.313721000000001</v>
      </c>
      <c r="AH60">
        <v>56.509307999999997</v>
      </c>
      <c r="AI60">
        <v>13.564705999999999</v>
      </c>
      <c r="AJ60">
        <v>0</v>
      </c>
      <c r="AK60">
        <v>49.171211999999997</v>
      </c>
      <c r="AL60">
        <v>22.512588000000001</v>
      </c>
      <c r="AM60">
        <v>0</v>
      </c>
      <c r="AN60">
        <v>0</v>
      </c>
      <c r="AO60">
        <v>29.334173</v>
      </c>
      <c r="AP60">
        <v>11.168142</v>
      </c>
      <c r="AQ60">
        <v>0</v>
      </c>
      <c r="AR60">
        <v>4.2777789999999998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72.850000000000009</v>
      </c>
      <c r="BA60">
        <f t="shared" si="1"/>
        <v>1813.1525269999997</v>
      </c>
      <c r="BD60">
        <v>14.24</v>
      </c>
      <c r="BE60">
        <v>8.4</v>
      </c>
      <c r="BF60">
        <v>1.76</v>
      </c>
      <c r="BG60">
        <v>0</v>
      </c>
      <c r="BH60">
        <v>6.72</v>
      </c>
      <c r="BI60">
        <v>7.89</v>
      </c>
      <c r="BJ60">
        <v>4.1100000000000003</v>
      </c>
      <c r="BK60">
        <v>3.5</v>
      </c>
      <c r="BL60">
        <v>1.18</v>
      </c>
      <c r="BM60">
        <v>0</v>
      </c>
      <c r="BN60">
        <v>0</v>
      </c>
      <c r="BO60">
        <v>15.91</v>
      </c>
      <c r="BP60">
        <v>4.32</v>
      </c>
      <c r="BQ60">
        <v>0</v>
      </c>
      <c r="BR60">
        <v>4.37</v>
      </c>
      <c r="BS60">
        <v>0.45</v>
      </c>
      <c r="BT60">
        <v>0</v>
      </c>
      <c r="BU60">
        <v>0</v>
      </c>
      <c r="BV60">
        <v>0</v>
      </c>
      <c r="BW60">
        <f t="shared" si="2"/>
        <v>72.850000000000009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114.78879499999999</v>
      </c>
      <c r="L61">
        <v>419.166177</v>
      </c>
      <c r="M61">
        <v>89.120400000000004</v>
      </c>
      <c r="N61">
        <v>114.427688</v>
      </c>
      <c r="O61">
        <v>119.79489100000001</v>
      </c>
      <c r="P61">
        <v>85.366687999999996</v>
      </c>
      <c r="Q61">
        <v>0</v>
      </c>
      <c r="R61">
        <v>22.084119000000001</v>
      </c>
      <c r="S61">
        <v>15.59268</v>
      </c>
      <c r="T61">
        <v>0</v>
      </c>
      <c r="U61">
        <v>270.441666</v>
      </c>
      <c r="V61">
        <v>14.987726</v>
      </c>
      <c r="W61">
        <v>37.991348000000002</v>
      </c>
      <c r="X61">
        <v>122.279776</v>
      </c>
      <c r="Y61">
        <v>0</v>
      </c>
      <c r="Z61">
        <v>0</v>
      </c>
      <c r="AA61">
        <v>0</v>
      </c>
      <c r="AB61">
        <v>0</v>
      </c>
      <c r="AC61">
        <v>9.374924</v>
      </c>
      <c r="AD61">
        <v>35.400312</v>
      </c>
      <c r="AE61">
        <v>29.828209999999999</v>
      </c>
      <c r="AF61">
        <v>8.5962440000000004</v>
      </c>
      <c r="AG61">
        <v>39.313721000000001</v>
      </c>
      <c r="AH61">
        <v>56.876252000000001</v>
      </c>
      <c r="AI61">
        <v>13.564705999999999</v>
      </c>
      <c r="AJ61">
        <v>0</v>
      </c>
      <c r="AK61">
        <v>49.171211999999997</v>
      </c>
      <c r="AL61">
        <v>22.512588000000001</v>
      </c>
      <c r="AM61">
        <v>0</v>
      </c>
      <c r="AN61">
        <v>0</v>
      </c>
      <c r="AO61">
        <v>29.334173</v>
      </c>
      <c r="AP61">
        <v>11.168142</v>
      </c>
      <c r="AQ61">
        <v>0</v>
      </c>
      <c r="AR61">
        <v>4.2777789999999998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72.850000000000009</v>
      </c>
      <c r="BA61">
        <f t="shared" si="1"/>
        <v>1828.0499979999997</v>
      </c>
      <c r="BD61">
        <v>14.24</v>
      </c>
      <c r="BE61">
        <v>8.4</v>
      </c>
      <c r="BF61">
        <v>1.76</v>
      </c>
      <c r="BG61">
        <v>0</v>
      </c>
      <c r="BH61">
        <v>6.72</v>
      </c>
      <c r="BI61">
        <v>7.89</v>
      </c>
      <c r="BJ61">
        <v>4.1100000000000003</v>
      </c>
      <c r="BK61">
        <v>3.5</v>
      </c>
      <c r="BL61">
        <v>1.18</v>
      </c>
      <c r="BM61">
        <v>0</v>
      </c>
      <c r="BN61">
        <v>0</v>
      </c>
      <c r="BO61">
        <v>15.91</v>
      </c>
      <c r="BP61">
        <v>4.32</v>
      </c>
      <c r="BQ61">
        <v>0</v>
      </c>
      <c r="BR61">
        <v>4.37</v>
      </c>
      <c r="BS61">
        <v>0.45</v>
      </c>
      <c r="BT61">
        <v>0</v>
      </c>
      <c r="BU61">
        <v>0</v>
      </c>
      <c r="BV61">
        <v>0</v>
      </c>
      <c r="BW61">
        <f t="shared" si="2"/>
        <v>72.850000000000009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114.788768</v>
      </c>
      <c r="L62">
        <v>432.72313400000002</v>
      </c>
      <c r="M62">
        <v>89.120400000000004</v>
      </c>
      <c r="N62">
        <v>114.427688</v>
      </c>
      <c r="O62">
        <v>119.79489100000001</v>
      </c>
      <c r="P62">
        <v>85.366687999999996</v>
      </c>
      <c r="Q62">
        <v>0</v>
      </c>
      <c r="R62">
        <v>22.084119000000001</v>
      </c>
      <c r="S62">
        <v>15.59268</v>
      </c>
      <c r="T62">
        <v>0</v>
      </c>
      <c r="U62">
        <v>270.441666</v>
      </c>
      <c r="V62">
        <v>14.987726</v>
      </c>
      <c r="W62">
        <v>37.991348000000002</v>
      </c>
      <c r="X62">
        <v>122.279776</v>
      </c>
      <c r="Y62">
        <v>0</v>
      </c>
      <c r="Z62">
        <v>0</v>
      </c>
      <c r="AA62">
        <v>0</v>
      </c>
      <c r="AB62">
        <v>0</v>
      </c>
      <c r="AC62">
        <v>9.374924</v>
      </c>
      <c r="AD62">
        <v>35.400312</v>
      </c>
      <c r="AE62">
        <v>29.828209999999999</v>
      </c>
      <c r="AF62">
        <v>8.5962440000000004</v>
      </c>
      <c r="AG62">
        <v>39.313721000000001</v>
      </c>
      <c r="AH62">
        <v>56.876252000000001</v>
      </c>
      <c r="AI62">
        <v>13.564705999999999</v>
      </c>
      <c r="AJ62">
        <v>0</v>
      </c>
      <c r="AK62">
        <v>49.171211999999997</v>
      </c>
      <c r="AL62">
        <v>22.512588000000001</v>
      </c>
      <c r="AM62">
        <v>0</v>
      </c>
      <c r="AN62">
        <v>0</v>
      </c>
      <c r="AO62">
        <v>29.334173</v>
      </c>
      <c r="AP62">
        <v>11.168142</v>
      </c>
      <c r="AQ62">
        <v>15.073941</v>
      </c>
      <c r="AR62">
        <v>4.2777789999999998</v>
      </c>
      <c r="AS62">
        <v>5.2123809999999997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72.720000000000013</v>
      </c>
      <c r="BA62">
        <f t="shared" si="1"/>
        <v>1856.5508689999999</v>
      </c>
      <c r="BD62">
        <v>14.24</v>
      </c>
      <c r="BE62">
        <v>8.4</v>
      </c>
      <c r="BF62">
        <v>1.76</v>
      </c>
      <c r="BG62">
        <v>0</v>
      </c>
      <c r="BH62">
        <v>6.72</v>
      </c>
      <c r="BI62">
        <v>7.89</v>
      </c>
      <c r="BJ62">
        <v>4.1100000000000003</v>
      </c>
      <c r="BK62">
        <v>3.41</v>
      </c>
      <c r="BL62">
        <v>1.1399999999999999</v>
      </c>
      <c r="BM62">
        <v>0</v>
      </c>
      <c r="BN62">
        <v>0</v>
      </c>
      <c r="BO62">
        <v>15.91</v>
      </c>
      <c r="BP62">
        <v>4.32</v>
      </c>
      <c r="BQ62">
        <v>0</v>
      </c>
      <c r="BR62">
        <v>4.37</v>
      </c>
      <c r="BS62">
        <v>0.45</v>
      </c>
      <c r="BT62">
        <v>0</v>
      </c>
      <c r="BU62">
        <v>0</v>
      </c>
      <c r="BV62">
        <v>0</v>
      </c>
      <c r="BW62">
        <f t="shared" si="2"/>
        <v>72.720000000000013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114.78879499999999</v>
      </c>
      <c r="L63">
        <v>420.13487700000002</v>
      </c>
      <c r="M63">
        <v>89.120400000000004</v>
      </c>
      <c r="N63">
        <v>114.427688</v>
      </c>
      <c r="O63">
        <v>119.79489100000001</v>
      </c>
      <c r="P63">
        <v>85.366687999999996</v>
      </c>
      <c r="Q63">
        <v>0</v>
      </c>
      <c r="R63">
        <v>26.753266</v>
      </c>
      <c r="S63">
        <v>21.008196999999999</v>
      </c>
      <c r="T63">
        <v>0</v>
      </c>
      <c r="U63">
        <v>270.441666</v>
      </c>
      <c r="V63">
        <v>14.987726</v>
      </c>
      <c r="W63">
        <v>37.991348000000002</v>
      </c>
      <c r="X63">
        <v>122.279776</v>
      </c>
      <c r="Y63">
        <v>0</v>
      </c>
      <c r="Z63">
        <v>0</v>
      </c>
      <c r="AA63">
        <v>0</v>
      </c>
      <c r="AB63">
        <v>12.757818</v>
      </c>
      <c r="AC63">
        <v>9.374924</v>
      </c>
      <c r="AD63">
        <v>35.400312</v>
      </c>
      <c r="AE63">
        <v>29.828209999999999</v>
      </c>
      <c r="AF63">
        <v>8.5962440000000004</v>
      </c>
      <c r="AG63">
        <v>39.313721000000001</v>
      </c>
      <c r="AH63">
        <v>56.876252000000001</v>
      </c>
      <c r="AI63">
        <v>14.797860999999999</v>
      </c>
      <c r="AJ63">
        <v>0</v>
      </c>
      <c r="AK63">
        <v>49.171211999999997</v>
      </c>
      <c r="AL63">
        <v>33.768881999999998</v>
      </c>
      <c r="AM63">
        <v>0</v>
      </c>
      <c r="AN63">
        <v>0</v>
      </c>
      <c r="AO63">
        <v>29.334173</v>
      </c>
      <c r="AP63">
        <v>11.168142</v>
      </c>
      <c r="AQ63">
        <v>15.073941</v>
      </c>
      <c r="AR63">
        <v>4.2777789999999998</v>
      </c>
      <c r="AS63">
        <v>5.2123809999999997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72.489999999999995</v>
      </c>
      <c r="BA63">
        <f t="shared" si="1"/>
        <v>1879.0645700000002</v>
      </c>
      <c r="BD63">
        <v>14.24</v>
      </c>
      <c r="BE63">
        <v>8.4</v>
      </c>
      <c r="BF63">
        <v>1.53</v>
      </c>
      <c r="BG63">
        <v>0</v>
      </c>
      <c r="BH63">
        <v>6.72</v>
      </c>
      <c r="BI63">
        <v>7.89</v>
      </c>
      <c r="BJ63">
        <v>4.1100000000000003</v>
      </c>
      <c r="BK63">
        <v>3.41</v>
      </c>
      <c r="BL63">
        <v>1.1399999999999999</v>
      </c>
      <c r="BM63">
        <v>0</v>
      </c>
      <c r="BN63">
        <v>0</v>
      </c>
      <c r="BO63">
        <v>15.91</v>
      </c>
      <c r="BP63">
        <v>4.32</v>
      </c>
      <c r="BQ63">
        <v>0</v>
      </c>
      <c r="BR63">
        <v>4.37</v>
      </c>
      <c r="BS63">
        <v>0.45</v>
      </c>
      <c r="BT63">
        <v>0</v>
      </c>
      <c r="BU63">
        <v>0</v>
      </c>
      <c r="BV63">
        <v>0</v>
      </c>
      <c r="BW63">
        <f t="shared" si="2"/>
        <v>72.489999999999995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114.788768</v>
      </c>
      <c r="L64">
        <v>432.72313400000002</v>
      </c>
      <c r="M64">
        <v>89.120400000000004</v>
      </c>
      <c r="N64">
        <v>114.427688</v>
      </c>
      <c r="O64">
        <v>119.79489100000001</v>
      </c>
      <c r="P64">
        <v>85.366687999999996</v>
      </c>
      <c r="Q64">
        <v>0</v>
      </c>
      <c r="R64">
        <v>26.753266</v>
      </c>
      <c r="S64">
        <v>21.008196999999999</v>
      </c>
      <c r="T64">
        <v>0</v>
      </c>
      <c r="U64">
        <v>270.441666</v>
      </c>
      <c r="V64">
        <v>14.987726</v>
      </c>
      <c r="W64">
        <v>37.991348000000002</v>
      </c>
      <c r="X64">
        <v>122.279776</v>
      </c>
      <c r="Y64">
        <v>0</v>
      </c>
      <c r="Z64">
        <v>0</v>
      </c>
      <c r="AA64">
        <v>0</v>
      </c>
      <c r="AB64">
        <v>12.757818</v>
      </c>
      <c r="AC64">
        <v>9.374924</v>
      </c>
      <c r="AD64">
        <v>35.400312</v>
      </c>
      <c r="AE64">
        <v>29.828209999999999</v>
      </c>
      <c r="AF64">
        <v>8.5962440000000004</v>
      </c>
      <c r="AG64">
        <v>39.313721000000001</v>
      </c>
      <c r="AH64">
        <v>56.876252000000001</v>
      </c>
      <c r="AI64">
        <v>14.797860999999999</v>
      </c>
      <c r="AJ64">
        <v>0</v>
      </c>
      <c r="AK64">
        <v>49.171211999999997</v>
      </c>
      <c r="AL64">
        <v>33.768881999999998</v>
      </c>
      <c r="AM64">
        <v>0</v>
      </c>
      <c r="AN64">
        <v>0</v>
      </c>
      <c r="AO64">
        <v>29.334173</v>
      </c>
      <c r="AP64">
        <v>11.168142</v>
      </c>
      <c r="AQ64">
        <v>15.073941</v>
      </c>
      <c r="AR64">
        <v>4.2777789999999998</v>
      </c>
      <c r="AS64">
        <v>5.2123809999999997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72.489999999999995</v>
      </c>
      <c r="BA64">
        <f t="shared" si="1"/>
        <v>1891.6528000000003</v>
      </c>
      <c r="BD64">
        <v>14.24</v>
      </c>
      <c r="BE64">
        <v>8.4</v>
      </c>
      <c r="BF64">
        <v>1.53</v>
      </c>
      <c r="BG64">
        <v>0</v>
      </c>
      <c r="BH64">
        <v>6.72</v>
      </c>
      <c r="BI64">
        <v>7.89</v>
      </c>
      <c r="BJ64">
        <v>4.1100000000000003</v>
      </c>
      <c r="BK64">
        <v>3.41</v>
      </c>
      <c r="BL64">
        <v>1.1399999999999999</v>
      </c>
      <c r="BM64">
        <v>0</v>
      </c>
      <c r="BN64">
        <v>0</v>
      </c>
      <c r="BO64">
        <v>15.91</v>
      </c>
      <c r="BP64">
        <v>4.32</v>
      </c>
      <c r="BQ64">
        <v>0</v>
      </c>
      <c r="BR64">
        <v>4.37</v>
      </c>
      <c r="BS64">
        <v>0.45</v>
      </c>
      <c r="BT64">
        <v>0</v>
      </c>
      <c r="BU64">
        <v>0</v>
      </c>
      <c r="BV64">
        <v>0</v>
      </c>
      <c r="BW64">
        <f t="shared" si="2"/>
        <v>72.489999999999995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114.78879499999999</v>
      </c>
      <c r="L65">
        <v>430.78573399999999</v>
      </c>
      <c r="M65">
        <v>89.120400000000004</v>
      </c>
      <c r="N65">
        <v>114.427688</v>
      </c>
      <c r="O65">
        <v>119.79489100000001</v>
      </c>
      <c r="P65">
        <v>85.366687999999996</v>
      </c>
      <c r="Q65">
        <v>0</v>
      </c>
      <c r="R65">
        <v>26.753266</v>
      </c>
      <c r="S65">
        <v>21.008196999999999</v>
      </c>
      <c r="T65">
        <v>0</v>
      </c>
      <c r="U65">
        <v>270.441666</v>
      </c>
      <c r="V65">
        <v>14.987726</v>
      </c>
      <c r="W65">
        <v>37.991348000000002</v>
      </c>
      <c r="X65">
        <v>122.279776</v>
      </c>
      <c r="Y65">
        <v>0</v>
      </c>
      <c r="Z65">
        <v>6.3486659999999997</v>
      </c>
      <c r="AA65">
        <v>0</v>
      </c>
      <c r="AB65">
        <v>12.757818</v>
      </c>
      <c r="AC65">
        <v>9.374924</v>
      </c>
      <c r="AD65">
        <v>35.400312</v>
      </c>
      <c r="AE65">
        <v>29.828209999999999</v>
      </c>
      <c r="AF65">
        <v>8.5962440000000004</v>
      </c>
      <c r="AG65">
        <v>39.313721000000001</v>
      </c>
      <c r="AH65">
        <v>56.876252000000001</v>
      </c>
      <c r="AI65">
        <v>14.797860999999999</v>
      </c>
      <c r="AJ65">
        <v>0</v>
      </c>
      <c r="AK65">
        <v>49.171211999999997</v>
      </c>
      <c r="AL65">
        <v>33.768881999999998</v>
      </c>
      <c r="AM65">
        <v>4.1320870000000003</v>
      </c>
      <c r="AN65">
        <v>0</v>
      </c>
      <c r="AO65">
        <v>29.334173</v>
      </c>
      <c r="AP65">
        <v>11.168142</v>
      </c>
      <c r="AQ65">
        <v>30.514050000000001</v>
      </c>
      <c r="AR65">
        <v>4.2777789999999998</v>
      </c>
      <c r="AS65">
        <v>5.2123809999999997</v>
      </c>
      <c r="AT65">
        <v>14.5274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71.899999999999991</v>
      </c>
      <c r="BA65">
        <f t="shared" si="1"/>
        <v>1915.0462890000003</v>
      </c>
      <c r="BD65">
        <v>14.24</v>
      </c>
      <c r="BE65">
        <v>8.4</v>
      </c>
      <c r="BF65">
        <v>1.3</v>
      </c>
      <c r="BG65">
        <v>0</v>
      </c>
      <c r="BH65">
        <v>6.72</v>
      </c>
      <c r="BI65">
        <v>7.89</v>
      </c>
      <c r="BJ65">
        <v>4.1100000000000003</v>
      </c>
      <c r="BK65">
        <v>3.11</v>
      </c>
      <c r="BL65">
        <v>1.08</v>
      </c>
      <c r="BM65">
        <v>0</v>
      </c>
      <c r="BN65">
        <v>0</v>
      </c>
      <c r="BO65">
        <v>15.91</v>
      </c>
      <c r="BP65">
        <v>4.32</v>
      </c>
      <c r="BQ65">
        <v>0</v>
      </c>
      <c r="BR65">
        <v>4.37</v>
      </c>
      <c r="BS65">
        <v>0.45</v>
      </c>
      <c r="BT65">
        <v>0</v>
      </c>
      <c r="BU65">
        <v>0</v>
      </c>
      <c r="BV65">
        <v>0</v>
      </c>
      <c r="BW65">
        <f t="shared" si="2"/>
        <v>71.899999999999991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114.788768</v>
      </c>
      <c r="L66">
        <v>442.41013400000003</v>
      </c>
      <c r="M66">
        <v>89.120400000000004</v>
      </c>
      <c r="N66">
        <v>114.427688</v>
      </c>
      <c r="O66">
        <v>119.79489100000001</v>
      </c>
      <c r="P66">
        <v>85.366687999999996</v>
      </c>
      <c r="Q66">
        <v>0</v>
      </c>
      <c r="R66">
        <v>26.753266</v>
      </c>
      <c r="S66">
        <v>21.008196999999999</v>
      </c>
      <c r="T66">
        <v>0</v>
      </c>
      <c r="U66">
        <v>270.441666</v>
      </c>
      <c r="V66">
        <v>14.987726</v>
      </c>
      <c r="W66">
        <v>37.991348000000002</v>
      </c>
      <c r="X66">
        <v>122.279776</v>
      </c>
      <c r="Y66">
        <v>0</v>
      </c>
      <c r="Z66">
        <v>6.3486659999999997</v>
      </c>
      <c r="AA66">
        <v>0</v>
      </c>
      <c r="AB66">
        <v>12.757818</v>
      </c>
      <c r="AC66">
        <v>9.374924</v>
      </c>
      <c r="AD66">
        <v>35.400312</v>
      </c>
      <c r="AE66">
        <v>29.828209999999999</v>
      </c>
      <c r="AF66">
        <v>8.5962440000000004</v>
      </c>
      <c r="AG66">
        <v>39.313721000000001</v>
      </c>
      <c r="AH66">
        <v>56.876252000000001</v>
      </c>
      <c r="AI66">
        <v>14.797860999999999</v>
      </c>
      <c r="AJ66">
        <v>0</v>
      </c>
      <c r="AK66">
        <v>49.171211999999997</v>
      </c>
      <c r="AL66">
        <v>33.768881999999998</v>
      </c>
      <c r="AM66">
        <v>4.6485979999999998</v>
      </c>
      <c r="AN66">
        <v>0</v>
      </c>
      <c r="AO66">
        <v>29.334173</v>
      </c>
      <c r="AP66">
        <v>11.168142</v>
      </c>
      <c r="AQ66">
        <v>38.142561999999998</v>
      </c>
      <c r="AR66">
        <v>4.2777789999999998</v>
      </c>
      <c r="AS66">
        <v>5.2123809999999997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71.899999999999991</v>
      </c>
      <c r="BA66">
        <f t="shared" si="1"/>
        <v>1934.8156850000005</v>
      </c>
      <c r="BD66">
        <v>14.24</v>
      </c>
      <c r="BE66">
        <v>8.4</v>
      </c>
      <c r="BF66">
        <v>1.3</v>
      </c>
      <c r="BG66">
        <v>0</v>
      </c>
      <c r="BH66">
        <v>6.72</v>
      </c>
      <c r="BI66">
        <v>7.89</v>
      </c>
      <c r="BJ66">
        <v>4.1100000000000003</v>
      </c>
      <c r="BK66">
        <v>3.11</v>
      </c>
      <c r="BL66">
        <v>1.08</v>
      </c>
      <c r="BM66">
        <v>0</v>
      </c>
      <c r="BN66">
        <v>0</v>
      </c>
      <c r="BO66">
        <v>15.91</v>
      </c>
      <c r="BP66">
        <v>4.32</v>
      </c>
      <c r="BQ66">
        <v>0</v>
      </c>
      <c r="BR66">
        <v>4.37</v>
      </c>
      <c r="BS66">
        <v>0.45</v>
      </c>
      <c r="BT66">
        <v>0</v>
      </c>
      <c r="BU66">
        <v>0</v>
      </c>
      <c r="BV66">
        <v>0</v>
      </c>
      <c r="BW66">
        <f t="shared" si="2"/>
        <v>71.899999999999991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182.83069399999999</v>
      </c>
      <c r="L67">
        <v>432.40346199999999</v>
      </c>
      <c r="M67">
        <v>89.120400000000004</v>
      </c>
      <c r="N67">
        <v>114.427688</v>
      </c>
      <c r="O67">
        <v>119.79489100000001</v>
      </c>
      <c r="P67">
        <v>85.366687999999996</v>
      </c>
      <c r="Q67">
        <v>0</v>
      </c>
      <c r="R67">
        <v>26.753266</v>
      </c>
      <c r="S67">
        <v>21.008196999999999</v>
      </c>
      <c r="T67">
        <v>0</v>
      </c>
      <c r="U67">
        <v>270.441666</v>
      </c>
      <c r="V67">
        <v>14.987726</v>
      </c>
      <c r="W67">
        <v>37.991348000000002</v>
      </c>
      <c r="X67">
        <v>122.279776</v>
      </c>
      <c r="Y67">
        <v>0</v>
      </c>
      <c r="Z67">
        <v>6.3486659999999997</v>
      </c>
      <c r="AA67">
        <v>0</v>
      </c>
      <c r="AB67">
        <v>25.515635</v>
      </c>
      <c r="AC67">
        <v>18.749846999999999</v>
      </c>
      <c r="AD67">
        <v>35.400312</v>
      </c>
      <c r="AE67">
        <v>29.828209999999999</v>
      </c>
      <c r="AF67">
        <v>8.5962440000000004</v>
      </c>
      <c r="AG67">
        <v>39.313721000000001</v>
      </c>
      <c r="AH67">
        <v>67.976293999999996</v>
      </c>
      <c r="AI67">
        <v>14.797860999999999</v>
      </c>
      <c r="AJ67">
        <v>0</v>
      </c>
      <c r="AK67">
        <v>49.171211999999997</v>
      </c>
      <c r="AL67">
        <v>73.165910999999994</v>
      </c>
      <c r="AM67">
        <v>4.6485979999999998</v>
      </c>
      <c r="AN67">
        <v>0</v>
      </c>
      <c r="AO67">
        <v>29.334173</v>
      </c>
      <c r="AP67">
        <v>11.168142</v>
      </c>
      <c r="AQ67">
        <v>45.221822000000003</v>
      </c>
      <c r="AR67">
        <v>6.4166689999999997</v>
      </c>
      <c r="AS67">
        <v>5.2123809999999997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67.240000000000009</v>
      </c>
      <c r="BA67">
        <f t="shared" si="1"/>
        <v>2070.0389000000005</v>
      </c>
      <c r="BD67">
        <v>14.24</v>
      </c>
      <c r="BE67">
        <v>8.4</v>
      </c>
      <c r="BF67">
        <v>1.64</v>
      </c>
      <c r="BG67">
        <v>0</v>
      </c>
      <c r="BH67">
        <v>6.72</v>
      </c>
      <c r="BI67">
        <v>7.89</v>
      </c>
      <c r="BJ67">
        <v>4.1100000000000003</v>
      </c>
      <c r="BK67">
        <v>2.97</v>
      </c>
      <c r="BL67">
        <v>1.03</v>
      </c>
      <c r="BM67">
        <v>0</v>
      </c>
      <c r="BN67">
        <v>0</v>
      </c>
      <c r="BO67">
        <v>11.73</v>
      </c>
      <c r="BP67">
        <v>4.32</v>
      </c>
      <c r="BQ67">
        <v>0</v>
      </c>
      <c r="BR67">
        <v>3.74</v>
      </c>
      <c r="BS67">
        <v>0.45</v>
      </c>
      <c r="BT67">
        <v>0</v>
      </c>
      <c r="BU67">
        <v>0</v>
      </c>
      <c r="BV67">
        <v>0</v>
      </c>
      <c r="BW67">
        <f t="shared" si="2"/>
        <v>67.240000000000009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182.83069399999999</v>
      </c>
      <c r="L68">
        <v>440.93770999999998</v>
      </c>
      <c r="M68">
        <v>89.120400000000004</v>
      </c>
      <c r="N68">
        <v>114.427688</v>
      </c>
      <c r="O68">
        <v>119.79489100000001</v>
      </c>
      <c r="P68">
        <v>85.366687999999996</v>
      </c>
      <c r="Q68">
        <v>0</v>
      </c>
      <c r="R68">
        <v>26.753266</v>
      </c>
      <c r="S68">
        <v>21.008196999999999</v>
      </c>
      <c r="T68">
        <v>0</v>
      </c>
      <c r="U68">
        <v>270.441666</v>
      </c>
      <c r="V68">
        <v>14.987726</v>
      </c>
      <c r="W68">
        <v>37.991348000000002</v>
      </c>
      <c r="X68">
        <v>122.279776</v>
      </c>
      <c r="Y68">
        <v>0</v>
      </c>
      <c r="Z68">
        <v>6.3486659999999997</v>
      </c>
      <c r="AA68">
        <v>2.7549830000000002</v>
      </c>
      <c r="AB68">
        <v>25.515635</v>
      </c>
      <c r="AC68">
        <v>18.749846999999999</v>
      </c>
      <c r="AD68">
        <v>35.400312</v>
      </c>
      <c r="AE68">
        <v>29.828209999999999</v>
      </c>
      <c r="AF68">
        <v>8.5962440000000004</v>
      </c>
      <c r="AG68">
        <v>39.313721000000001</v>
      </c>
      <c r="AH68">
        <v>67.976293999999996</v>
      </c>
      <c r="AI68">
        <v>14.797860999999999</v>
      </c>
      <c r="AJ68">
        <v>0</v>
      </c>
      <c r="AK68">
        <v>49.171211999999997</v>
      </c>
      <c r="AL68">
        <v>73.165910999999994</v>
      </c>
      <c r="AM68">
        <v>4.6485979999999998</v>
      </c>
      <c r="AN68">
        <v>0</v>
      </c>
      <c r="AO68">
        <v>29.334173</v>
      </c>
      <c r="AP68">
        <v>11.168142</v>
      </c>
      <c r="AQ68">
        <v>45.221822000000003</v>
      </c>
      <c r="AR68">
        <v>6.4166689999999997</v>
      </c>
      <c r="AS68">
        <v>5.2123809999999997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67.240000000000009</v>
      </c>
      <c r="BA68">
        <f t="shared" ref="BA68:BA99" si="4">SUM(B68:AZ68)</f>
        <v>2081.3281310000002</v>
      </c>
      <c r="BD68">
        <v>14.24</v>
      </c>
      <c r="BE68">
        <v>8.4</v>
      </c>
      <c r="BF68">
        <v>1.64</v>
      </c>
      <c r="BG68">
        <v>0</v>
      </c>
      <c r="BH68">
        <v>6.72</v>
      </c>
      <c r="BI68">
        <v>7.89</v>
      </c>
      <c r="BJ68">
        <v>4.1100000000000003</v>
      </c>
      <c r="BK68">
        <v>2.97</v>
      </c>
      <c r="BL68">
        <v>1.03</v>
      </c>
      <c r="BM68">
        <v>0</v>
      </c>
      <c r="BN68">
        <v>0</v>
      </c>
      <c r="BO68">
        <v>11.73</v>
      </c>
      <c r="BP68">
        <v>4.32</v>
      </c>
      <c r="BQ68">
        <v>0</v>
      </c>
      <c r="BR68">
        <v>3.74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67.240000000000009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10.326342</v>
      </c>
      <c r="H69">
        <v>0</v>
      </c>
      <c r="I69">
        <v>0</v>
      </c>
      <c r="J69">
        <v>0</v>
      </c>
      <c r="K69">
        <v>182.83069399999999</v>
      </c>
      <c r="L69">
        <v>469.53373399999998</v>
      </c>
      <c r="M69">
        <v>89.120400000000004</v>
      </c>
      <c r="N69">
        <v>114.427688</v>
      </c>
      <c r="O69">
        <v>119.79489100000001</v>
      </c>
      <c r="P69">
        <v>85.366687999999996</v>
      </c>
      <c r="Q69">
        <v>0</v>
      </c>
      <c r="R69">
        <v>26.753266</v>
      </c>
      <c r="S69">
        <v>21.008196999999999</v>
      </c>
      <c r="T69">
        <v>0</v>
      </c>
      <c r="U69">
        <v>270.441666</v>
      </c>
      <c r="V69">
        <v>14.987726</v>
      </c>
      <c r="W69">
        <v>44.719551000000003</v>
      </c>
      <c r="X69">
        <v>141.68293399999999</v>
      </c>
      <c r="Y69">
        <v>0</v>
      </c>
      <c r="Z69">
        <v>6.3486659999999997</v>
      </c>
      <c r="AA69">
        <v>13.609615</v>
      </c>
      <c r="AB69">
        <v>25.515635</v>
      </c>
      <c r="AC69">
        <v>18.749846999999999</v>
      </c>
      <c r="AD69">
        <v>35.400312</v>
      </c>
      <c r="AE69">
        <v>29.828209999999999</v>
      </c>
      <c r="AF69">
        <v>8.5962440000000004</v>
      </c>
      <c r="AG69">
        <v>39.313721000000001</v>
      </c>
      <c r="AH69">
        <v>64.215123000000006</v>
      </c>
      <c r="AI69">
        <v>14.797860999999999</v>
      </c>
      <c r="AJ69">
        <v>0</v>
      </c>
      <c r="AK69">
        <v>49.171211999999997</v>
      </c>
      <c r="AL69">
        <v>73.165910999999994</v>
      </c>
      <c r="AM69">
        <v>4.6485979999999998</v>
      </c>
      <c r="AN69">
        <v>0</v>
      </c>
      <c r="AO69">
        <v>29.334173</v>
      </c>
      <c r="AP69">
        <v>11.168142</v>
      </c>
      <c r="AQ69">
        <v>45.221822000000003</v>
      </c>
      <c r="AR69">
        <v>6.4166689999999997</v>
      </c>
      <c r="AS69">
        <v>5.2123809999999997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66.900000000000006</v>
      </c>
      <c r="BA69">
        <f t="shared" si="4"/>
        <v>2153.135319</v>
      </c>
      <c r="BD69">
        <v>14.24</v>
      </c>
      <c r="BE69">
        <v>8.4</v>
      </c>
      <c r="BF69">
        <v>1.3</v>
      </c>
      <c r="BG69">
        <v>0</v>
      </c>
      <c r="BH69">
        <v>6.72</v>
      </c>
      <c r="BI69">
        <v>7.89</v>
      </c>
      <c r="BJ69">
        <v>4.1100000000000003</v>
      </c>
      <c r="BK69">
        <v>2.97</v>
      </c>
      <c r="BL69">
        <v>1.03</v>
      </c>
      <c r="BM69">
        <v>0</v>
      </c>
      <c r="BN69">
        <v>0</v>
      </c>
      <c r="BO69">
        <v>11.73</v>
      </c>
      <c r="BP69">
        <v>4.32</v>
      </c>
      <c r="BQ69">
        <v>0</v>
      </c>
      <c r="BR69">
        <v>3.74</v>
      </c>
      <c r="BS69">
        <v>0.45</v>
      </c>
      <c r="BT69">
        <v>0</v>
      </c>
      <c r="BU69">
        <v>0</v>
      </c>
      <c r="BV69">
        <v>0</v>
      </c>
      <c r="BW69">
        <f t="shared" si="5"/>
        <v>66.900000000000006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10.326342</v>
      </c>
      <c r="H70">
        <v>0</v>
      </c>
      <c r="I70">
        <v>0</v>
      </c>
      <c r="J70">
        <v>0</v>
      </c>
      <c r="K70">
        <v>182.83069399999999</v>
      </c>
      <c r="L70">
        <v>500.54181999999997</v>
      </c>
      <c r="M70">
        <v>89.120400000000004</v>
      </c>
      <c r="N70">
        <v>114.427688</v>
      </c>
      <c r="O70">
        <v>119.79489100000001</v>
      </c>
      <c r="P70">
        <v>85.366687999999996</v>
      </c>
      <c r="Q70">
        <v>0</v>
      </c>
      <c r="R70">
        <v>26.753266</v>
      </c>
      <c r="S70">
        <v>21.008196999999999</v>
      </c>
      <c r="T70">
        <v>0</v>
      </c>
      <c r="U70">
        <v>270.441666</v>
      </c>
      <c r="V70">
        <v>14.987726</v>
      </c>
      <c r="W70">
        <v>44.719551000000003</v>
      </c>
      <c r="X70">
        <v>141.68293399999999</v>
      </c>
      <c r="Y70">
        <v>0</v>
      </c>
      <c r="Z70">
        <v>6.3486659999999997</v>
      </c>
      <c r="AA70">
        <v>13.609615</v>
      </c>
      <c r="AB70">
        <v>25.515635</v>
      </c>
      <c r="AC70">
        <v>18.749846999999999</v>
      </c>
      <c r="AD70">
        <v>35.400312</v>
      </c>
      <c r="AE70">
        <v>29.828209999999999</v>
      </c>
      <c r="AF70">
        <v>8.5962440000000004</v>
      </c>
      <c r="AG70">
        <v>39.313721000000001</v>
      </c>
      <c r="AH70">
        <v>77.058148000000003</v>
      </c>
      <c r="AI70">
        <v>14.797860999999999</v>
      </c>
      <c r="AJ70">
        <v>0</v>
      </c>
      <c r="AK70">
        <v>49.171211999999997</v>
      </c>
      <c r="AL70">
        <v>73.165910999999994</v>
      </c>
      <c r="AM70">
        <v>10.201089</v>
      </c>
      <c r="AN70">
        <v>0</v>
      </c>
      <c r="AO70">
        <v>29.334173</v>
      </c>
      <c r="AP70">
        <v>11.168142</v>
      </c>
      <c r="AQ70">
        <v>45.221822000000003</v>
      </c>
      <c r="AR70">
        <v>6.4166689999999997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66.84</v>
      </c>
      <c r="BA70">
        <f t="shared" si="4"/>
        <v>2202.4789210000004</v>
      </c>
      <c r="BD70">
        <v>14.24</v>
      </c>
      <c r="BE70">
        <v>8.4</v>
      </c>
      <c r="BF70">
        <v>1.24</v>
      </c>
      <c r="BG70">
        <v>0</v>
      </c>
      <c r="BH70">
        <v>6.72</v>
      </c>
      <c r="BI70">
        <v>7.89</v>
      </c>
      <c r="BJ70">
        <v>4.1100000000000003</v>
      </c>
      <c r="BK70">
        <v>2.97</v>
      </c>
      <c r="BL70">
        <v>1.03</v>
      </c>
      <c r="BM70">
        <v>0</v>
      </c>
      <c r="BN70">
        <v>0</v>
      </c>
      <c r="BO70">
        <v>11.73</v>
      </c>
      <c r="BP70">
        <v>4.32</v>
      </c>
      <c r="BQ70">
        <v>0</v>
      </c>
      <c r="BR70">
        <v>3.74</v>
      </c>
      <c r="BS70">
        <v>0.45</v>
      </c>
      <c r="BT70">
        <v>0</v>
      </c>
      <c r="BU70">
        <v>0</v>
      </c>
      <c r="BV70">
        <v>0</v>
      </c>
      <c r="BW70">
        <f t="shared" si="5"/>
        <v>66.84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10.326342</v>
      </c>
      <c r="H71">
        <v>0</v>
      </c>
      <c r="I71">
        <v>0</v>
      </c>
      <c r="J71">
        <v>0</v>
      </c>
      <c r="K71">
        <v>182.83069399999999</v>
      </c>
      <c r="L71">
        <v>538.32111999999995</v>
      </c>
      <c r="M71">
        <v>89.120400000000004</v>
      </c>
      <c r="N71">
        <v>114.427688</v>
      </c>
      <c r="O71">
        <v>119.79489100000001</v>
      </c>
      <c r="P71">
        <v>85.366687999999996</v>
      </c>
      <c r="Q71">
        <v>0</v>
      </c>
      <c r="R71">
        <v>26.753266</v>
      </c>
      <c r="S71">
        <v>21.008196999999999</v>
      </c>
      <c r="T71">
        <v>0</v>
      </c>
      <c r="U71">
        <v>270.441666</v>
      </c>
      <c r="V71">
        <v>14.987726</v>
      </c>
      <c r="W71">
        <v>44.719551000000003</v>
      </c>
      <c r="X71">
        <v>141.68293399999999</v>
      </c>
      <c r="Y71">
        <v>0</v>
      </c>
      <c r="Z71">
        <v>6.3486659999999997</v>
      </c>
      <c r="AA71">
        <v>13.609615</v>
      </c>
      <c r="AB71">
        <v>25.515635</v>
      </c>
      <c r="AC71">
        <v>18.749846999999999</v>
      </c>
      <c r="AD71">
        <v>35.400312</v>
      </c>
      <c r="AE71">
        <v>29.828209999999999</v>
      </c>
      <c r="AF71">
        <v>8.5962440000000004</v>
      </c>
      <c r="AG71">
        <v>39.313721000000001</v>
      </c>
      <c r="AH71">
        <v>90.635058999999998</v>
      </c>
      <c r="AI71">
        <v>14.797860999999999</v>
      </c>
      <c r="AJ71">
        <v>0</v>
      </c>
      <c r="AK71">
        <v>49.171211999999997</v>
      </c>
      <c r="AL71">
        <v>73.165910999999994</v>
      </c>
      <c r="AM71">
        <v>10.201089</v>
      </c>
      <c r="AN71">
        <v>0</v>
      </c>
      <c r="AO71">
        <v>29.334173</v>
      </c>
      <c r="AP71">
        <v>11.168142</v>
      </c>
      <c r="AQ71">
        <v>45.221822000000003</v>
      </c>
      <c r="AR71">
        <v>4.2777789999999998</v>
      </c>
      <c r="AS71">
        <v>5.2123809999999997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67.06</v>
      </c>
      <c r="BA71">
        <f t="shared" si="4"/>
        <v>2251.9162419999998</v>
      </c>
      <c r="BD71">
        <v>14.24</v>
      </c>
      <c r="BE71">
        <v>8.4</v>
      </c>
      <c r="BF71">
        <v>1.47</v>
      </c>
      <c r="BG71">
        <v>0</v>
      </c>
      <c r="BH71">
        <v>6.72</v>
      </c>
      <c r="BI71">
        <v>7.89</v>
      </c>
      <c r="BJ71">
        <v>4.1100000000000003</v>
      </c>
      <c r="BK71">
        <v>2.97</v>
      </c>
      <c r="BL71">
        <v>1.03</v>
      </c>
      <c r="BM71">
        <v>0</v>
      </c>
      <c r="BN71">
        <v>0</v>
      </c>
      <c r="BO71">
        <v>11.73</v>
      </c>
      <c r="BP71">
        <v>4.32</v>
      </c>
      <c r="BQ71">
        <v>0</v>
      </c>
      <c r="BR71">
        <v>3.74</v>
      </c>
      <c r="BS71">
        <v>0.44</v>
      </c>
      <c r="BT71">
        <v>0</v>
      </c>
      <c r="BU71">
        <v>0</v>
      </c>
      <c r="BV71">
        <v>0</v>
      </c>
      <c r="BW71">
        <f t="shared" si="5"/>
        <v>67.06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10.326342</v>
      </c>
      <c r="H72">
        <v>0</v>
      </c>
      <c r="I72">
        <v>0</v>
      </c>
      <c r="J72">
        <v>0</v>
      </c>
      <c r="K72">
        <v>182.83069399999999</v>
      </c>
      <c r="L72">
        <v>547.93062399999997</v>
      </c>
      <c r="M72">
        <v>89.120400000000004</v>
      </c>
      <c r="N72">
        <v>114.427688</v>
      </c>
      <c r="O72">
        <v>119.79489100000001</v>
      </c>
      <c r="P72">
        <v>85.366687999999996</v>
      </c>
      <c r="Q72">
        <v>0</v>
      </c>
      <c r="R72">
        <v>33.534165999999999</v>
      </c>
      <c r="S72">
        <v>21.008196999999999</v>
      </c>
      <c r="T72">
        <v>0</v>
      </c>
      <c r="U72">
        <v>270.441666</v>
      </c>
      <c r="V72">
        <v>14.987726</v>
      </c>
      <c r="W72">
        <v>44.719551000000003</v>
      </c>
      <c r="X72">
        <v>141.68293399999999</v>
      </c>
      <c r="Y72">
        <v>0</v>
      </c>
      <c r="Z72">
        <v>6.3486659999999997</v>
      </c>
      <c r="AA72">
        <v>22.039861999999999</v>
      </c>
      <c r="AB72">
        <v>25.515635</v>
      </c>
      <c r="AC72">
        <v>18.749846999999999</v>
      </c>
      <c r="AD72">
        <v>35.400312</v>
      </c>
      <c r="AE72">
        <v>29.828209999999999</v>
      </c>
      <c r="AF72">
        <v>8.5962440000000004</v>
      </c>
      <c r="AG72">
        <v>39.313721000000001</v>
      </c>
      <c r="AH72">
        <v>110.083068</v>
      </c>
      <c r="AI72">
        <v>14.797860999999999</v>
      </c>
      <c r="AJ72">
        <v>0</v>
      </c>
      <c r="AK72">
        <v>49.171211999999997</v>
      </c>
      <c r="AL72">
        <v>73.165910999999994</v>
      </c>
      <c r="AM72">
        <v>10.201089</v>
      </c>
      <c r="AN72">
        <v>0</v>
      </c>
      <c r="AO72">
        <v>29.334173</v>
      </c>
      <c r="AP72">
        <v>11.168142</v>
      </c>
      <c r="AQ72">
        <v>45.221822000000003</v>
      </c>
      <c r="AR72">
        <v>4.2777789999999998</v>
      </c>
      <c r="AS72">
        <v>5.2123809999999997</v>
      </c>
      <c r="AT72">
        <v>14.5274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67.12</v>
      </c>
      <c r="BA72">
        <f t="shared" si="4"/>
        <v>2296.2449019999999</v>
      </c>
      <c r="BD72">
        <v>14.24</v>
      </c>
      <c r="BE72">
        <v>8.4</v>
      </c>
      <c r="BF72">
        <v>1.53</v>
      </c>
      <c r="BG72">
        <v>0</v>
      </c>
      <c r="BH72">
        <v>6.72</v>
      </c>
      <c r="BI72">
        <v>7.89</v>
      </c>
      <c r="BJ72">
        <v>4.1100000000000003</v>
      </c>
      <c r="BK72">
        <v>2.97</v>
      </c>
      <c r="BL72">
        <v>1.03</v>
      </c>
      <c r="BM72">
        <v>0</v>
      </c>
      <c r="BN72">
        <v>0</v>
      </c>
      <c r="BO72">
        <v>11.73</v>
      </c>
      <c r="BP72">
        <v>4.32</v>
      </c>
      <c r="BQ72">
        <v>0</v>
      </c>
      <c r="BR72">
        <v>3.74</v>
      </c>
      <c r="BS72">
        <v>0.44</v>
      </c>
      <c r="BT72">
        <v>0</v>
      </c>
      <c r="BU72">
        <v>0</v>
      </c>
      <c r="BV72">
        <v>0</v>
      </c>
      <c r="BW72">
        <f t="shared" si="5"/>
        <v>67.12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10.326342</v>
      </c>
      <c r="H73">
        <v>0</v>
      </c>
      <c r="I73">
        <v>0</v>
      </c>
      <c r="J73">
        <v>0</v>
      </c>
      <c r="K73">
        <v>208.784008</v>
      </c>
      <c r="L73">
        <v>593.01392199999998</v>
      </c>
      <c r="M73">
        <v>89.120400000000004</v>
      </c>
      <c r="N73">
        <v>114.427688</v>
      </c>
      <c r="O73">
        <v>119.79489100000001</v>
      </c>
      <c r="P73">
        <v>85.366687999999996</v>
      </c>
      <c r="Q73">
        <v>0</v>
      </c>
      <c r="R73">
        <v>33.534165999999999</v>
      </c>
      <c r="S73">
        <v>21.008196999999999</v>
      </c>
      <c r="T73">
        <v>0</v>
      </c>
      <c r="U73">
        <v>270.441666</v>
      </c>
      <c r="V73">
        <v>19.787026999999998</v>
      </c>
      <c r="W73">
        <v>44.719551000000003</v>
      </c>
      <c r="X73">
        <v>141.68293399999999</v>
      </c>
      <c r="Y73">
        <v>0</v>
      </c>
      <c r="Z73">
        <v>6.3486659999999997</v>
      </c>
      <c r="AA73">
        <v>40.828845000000001</v>
      </c>
      <c r="AB73">
        <v>25.515635</v>
      </c>
      <c r="AC73">
        <v>18.749846999999999</v>
      </c>
      <c r="AD73">
        <v>35.400312</v>
      </c>
      <c r="AE73">
        <v>29.828209999999999</v>
      </c>
      <c r="AF73">
        <v>8.5962440000000004</v>
      </c>
      <c r="AG73">
        <v>39.313721000000001</v>
      </c>
      <c r="AH73">
        <v>110.083068</v>
      </c>
      <c r="AI73">
        <v>3.0828880000000001</v>
      </c>
      <c r="AJ73">
        <v>0</v>
      </c>
      <c r="AK73">
        <v>49.171211999999997</v>
      </c>
      <c r="AL73">
        <v>33.768881999999998</v>
      </c>
      <c r="AM73">
        <v>10.201089</v>
      </c>
      <c r="AN73">
        <v>0</v>
      </c>
      <c r="AO73">
        <v>29.334173</v>
      </c>
      <c r="AP73">
        <v>11.168142</v>
      </c>
      <c r="AQ73">
        <v>45.221822000000003</v>
      </c>
      <c r="AR73">
        <v>4.2777789999999998</v>
      </c>
      <c r="AS73">
        <v>5.2123809999999997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67.23</v>
      </c>
      <c r="BA73">
        <f t="shared" si="4"/>
        <v>2339.867796</v>
      </c>
      <c r="BD73">
        <v>14.24</v>
      </c>
      <c r="BE73">
        <v>8.4</v>
      </c>
      <c r="BF73">
        <v>1.64</v>
      </c>
      <c r="BG73">
        <v>0</v>
      </c>
      <c r="BH73">
        <v>6.72</v>
      </c>
      <c r="BI73">
        <v>7.89</v>
      </c>
      <c r="BJ73">
        <v>4.1100000000000003</v>
      </c>
      <c r="BK73">
        <v>2.97</v>
      </c>
      <c r="BL73">
        <v>1.03</v>
      </c>
      <c r="BM73">
        <v>0</v>
      </c>
      <c r="BN73">
        <v>0</v>
      </c>
      <c r="BO73">
        <v>11.73</v>
      </c>
      <c r="BP73">
        <v>4.32</v>
      </c>
      <c r="BQ73">
        <v>0</v>
      </c>
      <c r="BR73">
        <v>3.74</v>
      </c>
      <c r="BS73">
        <v>0.44</v>
      </c>
      <c r="BT73">
        <v>0</v>
      </c>
      <c r="BU73">
        <v>0</v>
      </c>
      <c r="BV73">
        <v>0</v>
      </c>
      <c r="BW73">
        <f t="shared" si="5"/>
        <v>67.23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10.326342</v>
      </c>
      <c r="H74">
        <v>0</v>
      </c>
      <c r="I74">
        <v>0</v>
      </c>
      <c r="J74">
        <v>0</v>
      </c>
      <c r="K74">
        <v>208.784008</v>
      </c>
      <c r="L74">
        <v>593.01392199999998</v>
      </c>
      <c r="M74">
        <v>89.120400000000004</v>
      </c>
      <c r="N74">
        <v>114.427688</v>
      </c>
      <c r="O74">
        <v>119.79489100000001</v>
      </c>
      <c r="P74">
        <v>85.366687999999996</v>
      </c>
      <c r="Q74">
        <v>0</v>
      </c>
      <c r="R74">
        <v>41.058155999999997</v>
      </c>
      <c r="S74">
        <v>25.56409</v>
      </c>
      <c r="T74">
        <v>0</v>
      </c>
      <c r="U74">
        <v>270.441666</v>
      </c>
      <c r="V74">
        <v>20.090482999999999</v>
      </c>
      <c r="W74">
        <v>44.719551000000003</v>
      </c>
      <c r="X74">
        <v>141.68293399999999</v>
      </c>
      <c r="Y74">
        <v>0</v>
      </c>
      <c r="Z74">
        <v>1.0655699999999999</v>
      </c>
      <c r="AA74">
        <v>40.828845000000001</v>
      </c>
      <c r="AB74">
        <v>25.515635</v>
      </c>
      <c r="AC74">
        <v>18.749846999999999</v>
      </c>
      <c r="AD74">
        <v>35.400312</v>
      </c>
      <c r="AE74">
        <v>29.828209999999999</v>
      </c>
      <c r="AF74">
        <v>8.5962440000000004</v>
      </c>
      <c r="AG74">
        <v>39.313721000000001</v>
      </c>
      <c r="AH74">
        <v>100.909479</v>
      </c>
      <c r="AI74">
        <v>3.0828880000000001</v>
      </c>
      <c r="AJ74">
        <v>0</v>
      </c>
      <c r="AK74">
        <v>49.171211999999997</v>
      </c>
      <c r="AL74">
        <v>22.512588000000001</v>
      </c>
      <c r="AM74">
        <v>10.201089</v>
      </c>
      <c r="AN74">
        <v>0</v>
      </c>
      <c r="AO74">
        <v>29.334173</v>
      </c>
      <c r="AP74">
        <v>11.168142</v>
      </c>
      <c r="AQ74">
        <v>60.295763000000001</v>
      </c>
      <c r="AR74">
        <v>4.2777789999999998</v>
      </c>
      <c r="AS74">
        <v>5.2123809999999997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67.23</v>
      </c>
      <c r="BA74">
        <f t="shared" si="4"/>
        <v>2341.6120970000002</v>
      </c>
      <c r="BD74">
        <v>14.24</v>
      </c>
      <c r="BE74">
        <v>8.4</v>
      </c>
      <c r="BF74">
        <v>1.64</v>
      </c>
      <c r="BG74">
        <v>0</v>
      </c>
      <c r="BH74">
        <v>6.72</v>
      </c>
      <c r="BI74">
        <v>7.89</v>
      </c>
      <c r="BJ74">
        <v>4.1100000000000003</v>
      </c>
      <c r="BK74">
        <v>2.97</v>
      </c>
      <c r="BL74">
        <v>1.03</v>
      </c>
      <c r="BM74">
        <v>0</v>
      </c>
      <c r="BN74">
        <v>0</v>
      </c>
      <c r="BO74">
        <v>11.73</v>
      </c>
      <c r="BP74">
        <v>4.32</v>
      </c>
      <c r="BQ74">
        <v>0</v>
      </c>
      <c r="BR74">
        <v>3.74</v>
      </c>
      <c r="BS74">
        <v>0.44</v>
      </c>
      <c r="BT74">
        <v>0</v>
      </c>
      <c r="BU74">
        <v>0</v>
      </c>
      <c r="BV74">
        <v>0</v>
      </c>
      <c r="BW74">
        <f t="shared" si="5"/>
        <v>67.23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208.784008</v>
      </c>
      <c r="L75">
        <v>573.39774799999998</v>
      </c>
      <c r="M75">
        <v>89.120400000000004</v>
      </c>
      <c r="N75">
        <v>114.427688</v>
      </c>
      <c r="O75">
        <v>119.79489100000001</v>
      </c>
      <c r="P75">
        <v>85.366687999999996</v>
      </c>
      <c r="Q75">
        <v>0</v>
      </c>
      <c r="R75">
        <v>41.058155999999997</v>
      </c>
      <c r="S75">
        <v>25.56409</v>
      </c>
      <c r="T75">
        <v>0</v>
      </c>
      <c r="U75">
        <v>270.441666</v>
      </c>
      <c r="V75">
        <v>20.090482999999999</v>
      </c>
      <c r="W75">
        <v>44.719551000000003</v>
      </c>
      <c r="X75">
        <v>141.68293399999999</v>
      </c>
      <c r="Y75">
        <v>0</v>
      </c>
      <c r="Z75">
        <v>1.0655699999999999</v>
      </c>
      <c r="AA75">
        <v>40.828845000000001</v>
      </c>
      <c r="AB75">
        <v>25.515635</v>
      </c>
      <c r="AC75">
        <v>18.749846999999999</v>
      </c>
      <c r="AD75">
        <v>35.400312</v>
      </c>
      <c r="AE75">
        <v>46.606579000000004</v>
      </c>
      <c r="AF75">
        <v>8.5962440000000004</v>
      </c>
      <c r="AG75">
        <v>39.313721000000001</v>
      </c>
      <c r="AH75">
        <v>90.635058999999998</v>
      </c>
      <c r="AI75">
        <v>6.1657760000000001</v>
      </c>
      <c r="AJ75">
        <v>0</v>
      </c>
      <c r="AK75">
        <v>49.171211999999997</v>
      </c>
      <c r="AL75">
        <v>22.512588000000001</v>
      </c>
      <c r="AM75">
        <v>10.201089</v>
      </c>
      <c r="AN75">
        <v>0</v>
      </c>
      <c r="AO75">
        <v>27.625387</v>
      </c>
      <c r="AP75">
        <v>11.168142</v>
      </c>
      <c r="AQ75">
        <v>60.295763000000001</v>
      </c>
      <c r="AR75">
        <v>4.2777789999999998</v>
      </c>
      <c r="AS75">
        <v>5.2123809999999997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67.02</v>
      </c>
      <c r="BA75">
        <f t="shared" si="4"/>
        <v>2319.3376320000002</v>
      </c>
      <c r="BD75">
        <v>14.24</v>
      </c>
      <c r="BE75">
        <v>8.4</v>
      </c>
      <c r="BF75">
        <v>1.59</v>
      </c>
      <c r="BG75">
        <v>0</v>
      </c>
      <c r="BH75">
        <v>6.72</v>
      </c>
      <c r="BI75">
        <v>7.89</v>
      </c>
      <c r="BJ75">
        <v>4.1100000000000003</v>
      </c>
      <c r="BK75">
        <v>2.87</v>
      </c>
      <c r="BL75">
        <v>0.97</v>
      </c>
      <c r="BM75">
        <v>0</v>
      </c>
      <c r="BN75">
        <v>0</v>
      </c>
      <c r="BO75">
        <v>11.73</v>
      </c>
      <c r="BP75">
        <v>4.32</v>
      </c>
      <c r="BQ75">
        <v>0</v>
      </c>
      <c r="BR75">
        <v>3.74</v>
      </c>
      <c r="BS75">
        <v>0.44</v>
      </c>
      <c r="BT75">
        <v>0</v>
      </c>
      <c r="BU75">
        <v>0</v>
      </c>
      <c r="BV75">
        <v>0</v>
      </c>
      <c r="BW75">
        <f t="shared" si="5"/>
        <v>67.02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208.784008</v>
      </c>
      <c r="L76">
        <v>573.39774799999998</v>
      </c>
      <c r="M76">
        <v>89.120400000000004</v>
      </c>
      <c r="N76">
        <v>114.427688</v>
      </c>
      <c r="O76">
        <v>119.79489100000001</v>
      </c>
      <c r="P76">
        <v>85.366687999999996</v>
      </c>
      <c r="Q76">
        <v>0</v>
      </c>
      <c r="R76">
        <v>41.058155999999997</v>
      </c>
      <c r="S76">
        <v>25.56409</v>
      </c>
      <c r="T76">
        <v>0</v>
      </c>
      <c r="U76">
        <v>270.441666</v>
      </c>
      <c r="V76">
        <v>20.090482999999999</v>
      </c>
      <c r="W76">
        <v>44.719551000000003</v>
      </c>
      <c r="X76">
        <v>141.68293399999999</v>
      </c>
      <c r="Y76">
        <v>0</v>
      </c>
      <c r="Z76">
        <v>1.0655699999999999</v>
      </c>
      <c r="AA76">
        <v>40.828845000000001</v>
      </c>
      <c r="AB76">
        <v>25.515635</v>
      </c>
      <c r="AC76">
        <v>18.749846999999999</v>
      </c>
      <c r="AD76">
        <v>35.400312</v>
      </c>
      <c r="AE76">
        <v>46.606579000000004</v>
      </c>
      <c r="AF76">
        <v>8.5962440000000004</v>
      </c>
      <c r="AG76">
        <v>39.313721000000001</v>
      </c>
      <c r="AH76">
        <v>123.843452</v>
      </c>
      <c r="AI76">
        <v>14.797860999999999</v>
      </c>
      <c r="AJ76">
        <v>0</v>
      </c>
      <c r="AK76">
        <v>49.171211999999997</v>
      </c>
      <c r="AL76">
        <v>22.512588000000001</v>
      </c>
      <c r="AM76">
        <v>15.247400000000001</v>
      </c>
      <c r="AN76">
        <v>0</v>
      </c>
      <c r="AO76">
        <v>27.625387</v>
      </c>
      <c r="AP76">
        <v>11.168142</v>
      </c>
      <c r="AQ76">
        <v>60.295763000000001</v>
      </c>
      <c r="AR76">
        <v>4.2777789999999998</v>
      </c>
      <c r="AS76">
        <v>5.2123809999999997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66.959999999999994</v>
      </c>
      <c r="BA76">
        <f t="shared" si="4"/>
        <v>2366.1644210000004</v>
      </c>
      <c r="BD76">
        <v>14.24</v>
      </c>
      <c r="BE76">
        <v>8.4</v>
      </c>
      <c r="BF76">
        <v>1.53</v>
      </c>
      <c r="BG76">
        <v>0</v>
      </c>
      <c r="BH76">
        <v>6.72</v>
      </c>
      <c r="BI76">
        <v>7.89</v>
      </c>
      <c r="BJ76">
        <v>4.1100000000000003</v>
      </c>
      <c r="BK76">
        <v>2.87</v>
      </c>
      <c r="BL76">
        <v>0.97</v>
      </c>
      <c r="BM76">
        <v>0</v>
      </c>
      <c r="BN76">
        <v>0</v>
      </c>
      <c r="BO76">
        <v>11.73</v>
      </c>
      <c r="BP76">
        <v>4.32</v>
      </c>
      <c r="BQ76">
        <v>0</v>
      </c>
      <c r="BR76">
        <v>3.74</v>
      </c>
      <c r="BS76">
        <v>0.44</v>
      </c>
      <c r="BT76">
        <v>0</v>
      </c>
      <c r="BU76">
        <v>0</v>
      </c>
      <c r="BV76">
        <v>0</v>
      </c>
      <c r="BW76">
        <f t="shared" si="5"/>
        <v>66.959999999999994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208.784008</v>
      </c>
      <c r="L77">
        <v>573.39774799999998</v>
      </c>
      <c r="M77">
        <v>89.120400000000004</v>
      </c>
      <c r="N77">
        <v>114.427688</v>
      </c>
      <c r="O77">
        <v>119.79489100000001</v>
      </c>
      <c r="P77">
        <v>85.366687999999996</v>
      </c>
      <c r="Q77">
        <v>0</v>
      </c>
      <c r="R77">
        <v>41.058155999999997</v>
      </c>
      <c r="S77">
        <v>25.56409</v>
      </c>
      <c r="T77">
        <v>0</v>
      </c>
      <c r="U77">
        <v>270.441666</v>
      </c>
      <c r="V77">
        <v>20.090482999999999</v>
      </c>
      <c r="W77">
        <v>44.719551000000003</v>
      </c>
      <c r="X77">
        <v>141.68293399999999</v>
      </c>
      <c r="Y77">
        <v>0</v>
      </c>
      <c r="Z77">
        <v>3.1967099999999999</v>
      </c>
      <c r="AA77">
        <v>40.828845000000001</v>
      </c>
      <c r="AB77">
        <v>38.273453000000003</v>
      </c>
      <c r="AC77">
        <v>28.124770999999999</v>
      </c>
      <c r="AD77">
        <v>35.400312</v>
      </c>
      <c r="AE77">
        <v>46.606579000000004</v>
      </c>
      <c r="AF77">
        <v>8.5962440000000004</v>
      </c>
      <c r="AG77">
        <v>39.313721000000001</v>
      </c>
      <c r="AH77">
        <v>135.95258899999999</v>
      </c>
      <c r="AI77">
        <v>47.353155999999998</v>
      </c>
      <c r="AJ77">
        <v>0</v>
      </c>
      <c r="AK77">
        <v>49.171211999999997</v>
      </c>
      <c r="AL77">
        <v>22.512588000000001</v>
      </c>
      <c r="AM77">
        <v>15.247400000000001</v>
      </c>
      <c r="AN77">
        <v>0</v>
      </c>
      <c r="AO77">
        <v>27.625387</v>
      </c>
      <c r="AP77">
        <v>11.168142</v>
      </c>
      <c r="AQ77">
        <v>60.295763000000001</v>
      </c>
      <c r="AR77">
        <v>51.333350000000003</v>
      </c>
      <c r="AS77">
        <v>10.424761999999999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66.81</v>
      </c>
      <c r="BA77">
        <f t="shared" si="4"/>
        <v>2487.2106870000007</v>
      </c>
      <c r="BD77">
        <v>14.24</v>
      </c>
      <c r="BE77">
        <v>8.4</v>
      </c>
      <c r="BF77">
        <v>1.37</v>
      </c>
      <c r="BG77">
        <v>0</v>
      </c>
      <c r="BH77">
        <v>6.72</v>
      </c>
      <c r="BI77">
        <v>7.89</v>
      </c>
      <c r="BJ77">
        <v>4.1100000000000003</v>
      </c>
      <c r="BK77">
        <v>2.87</v>
      </c>
      <c r="BL77">
        <v>0.97</v>
      </c>
      <c r="BM77">
        <v>0</v>
      </c>
      <c r="BN77">
        <v>0</v>
      </c>
      <c r="BO77">
        <v>11.73</v>
      </c>
      <c r="BP77">
        <v>4.32</v>
      </c>
      <c r="BQ77">
        <v>0</v>
      </c>
      <c r="BR77">
        <v>3.74</v>
      </c>
      <c r="BS77">
        <v>0.45</v>
      </c>
      <c r="BT77">
        <v>0</v>
      </c>
      <c r="BU77">
        <v>0</v>
      </c>
      <c r="BV77">
        <v>0</v>
      </c>
      <c r="BW77">
        <f t="shared" si="5"/>
        <v>66.81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208.784008</v>
      </c>
      <c r="L78">
        <v>573.39774799999998</v>
      </c>
      <c r="M78">
        <v>89.120400000000004</v>
      </c>
      <c r="N78">
        <v>114.427688</v>
      </c>
      <c r="O78">
        <v>119.79489100000001</v>
      </c>
      <c r="P78">
        <v>85.366687999999996</v>
      </c>
      <c r="Q78">
        <v>0</v>
      </c>
      <c r="R78">
        <v>41.058155999999997</v>
      </c>
      <c r="S78">
        <v>25.56409</v>
      </c>
      <c r="T78">
        <v>0</v>
      </c>
      <c r="U78">
        <v>270.441666</v>
      </c>
      <c r="V78">
        <v>20.090482999999999</v>
      </c>
      <c r="W78">
        <v>44.719551000000003</v>
      </c>
      <c r="X78">
        <v>141.68293399999999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25.788730999999999</v>
      </c>
      <c r="AG78">
        <v>39.313721000000001</v>
      </c>
      <c r="AH78">
        <v>142.19063</v>
      </c>
      <c r="AI78">
        <v>47.353155999999998</v>
      </c>
      <c r="AJ78">
        <v>0</v>
      </c>
      <c r="AK78">
        <v>49.171211999999997</v>
      </c>
      <c r="AL78">
        <v>22.512588000000001</v>
      </c>
      <c r="AM78">
        <v>15.247400000000001</v>
      </c>
      <c r="AN78">
        <v>0</v>
      </c>
      <c r="AO78">
        <v>27.625387</v>
      </c>
      <c r="AP78">
        <v>11.168142</v>
      </c>
      <c r="AQ78">
        <v>60.295763000000001</v>
      </c>
      <c r="AR78">
        <v>51.333350000000003</v>
      </c>
      <c r="AS78">
        <v>10.424761999999999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67.03</v>
      </c>
      <c r="BA78">
        <f t="shared" si="4"/>
        <v>2527.993116000001</v>
      </c>
      <c r="BD78">
        <v>14.24</v>
      </c>
      <c r="BE78">
        <v>8.4</v>
      </c>
      <c r="BF78">
        <v>1.59</v>
      </c>
      <c r="BG78">
        <v>0</v>
      </c>
      <c r="BH78">
        <v>6.72</v>
      </c>
      <c r="BI78">
        <v>7.89</v>
      </c>
      <c r="BJ78">
        <v>4.1100000000000003</v>
      </c>
      <c r="BK78">
        <v>2.87</v>
      </c>
      <c r="BL78">
        <v>0.97</v>
      </c>
      <c r="BM78">
        <v>0</v>
      </c>
      <c r="BN78">
        <v>0</v>
      </c>
      <c r="BO78">
        <v>11.73</v>
      </c>
      <c r="BP78">
        <v>4.32</v>
      </c>
      <c r="BQ78">
        <v>0</v>
      </c>
      <c r="BR78">
        <v>3.74</v>
      </c>
      <c r="BS78">
        <v>0.45</v>
      </c>
      <c r="BT78">
        <v>0</v>
      </c>
      <c r="BU78">
        <v>0</v>
      </c>
      <c r="BV78">
        <v>0</v>
      </c>
      <c r="BW78">
        <f t="shared" si="5"/>
        <v>67.03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208.784008</v>
      </c>
      <c r="L79">
        <v>573.39774799999998</v>
      </c>
      <c r="M79">
        <v>89.120400000000004</v>
      </c>
      <c r="N79">
        <v>114.427688</v>
      </c>
      <c r="O79">
        <v>119.79489100000001</v>
      </c>
      <c r="P79">
        <v>85.366687999999996</v>
      </c>
      <c r="Q79">
        <v>0</v>
      </c>
      <c r="R79">
        <v>41.058155999999997</v>
      </c>
      <c r="S79">
        <v>25.56409</v>
      </c>
      <c r="T79">
        <v>0</v>
      </c>
      <c r="U79">
        <v>270.441666</v>
      </c>
      <c r="V79">
        <v>20.090482999999999</v>
      </c>
      <c r="W79">
        <v>44.719551000000003</v>
      </c>
      <c r="X79">
        <v>141.68293399999999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25.788730999999999</v>
      </c>
      <c r="AG79">
        <v>39.313721000000001</v>
      </c>
      <c r="AH79">
        <v>142.19063</v>
      </c>
      <c r="AI79">
        <v>47.353155999999998</v>
      </c>
      <c r="AJ79">
        <v>0</v>
      </c>
      <c r="AK79">
        <v>49.171211999999997</v>
      </c>
      <c r="AL79">
        <v>22.512588000000001</v>
      </c>
      <c r="AM79">
        <v>15.247400000000001</v>
      </c>
      <c r="AN79">
        <v>0</v>
      </c>
      <c r="AO79">
        <v>27.625387</v>
      </c>
      <c r="AP79">
        <v>11.168142</v>
      </c>
      <c r="AQ79">
        <v>60.295763000000001</v>
      </c>
      <c r="AR79">
        <v>4.2777789999999998</v>
      </c>
      <c r="AS79">
        <v>10.424761999999999</v>
      </c>
      <c r="AT79">
        <v>14.5274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67.14</v>
      </c>
      <c r="BA79">
        <f t="shared" si="4"/>
        <v>2481.0475450000008</v>
      </c>
      <c r="BD79">
        <v>14.24</v>
      </c>
      <c r="BE79">
        <v>8.4</v>
      </c>
      <c r="BF79">
        <v>1.7</v>
      </c>
      <c r="BG79">
        <v>0</v>
      </c>
      <c r="BH79">
        <v>6.72</v>
      </c>
      <c r="BI79">
        <v>7.89</v>
      </c>
      <c r="BJ79">
        <v>4.1100000000000003</v>
      </c>
      <c r="BK79">
        <v>2.87</v>
      </c>
      <c r="BL79">
        <v>0.97</v>
      </c>
      <c r="BM79">
        <v>0</v>
      </c>
      <c r="BN79">
        <v>0</v>
      </c>
      <c r="BO79">
        <v>11.73</v>
      </c>
      <c r="BP79">
        <v>4.32</v>
      </c>
      <c r="BQ79">
        <v>0</v>
      </c>
      <c r="BR79">
        <v>3.74</v>
      </c>
      <c r="BS79">
        <v>0.45</v>
      </c>
      <c r="BT79">
        <v>0</v>
      </c>
      <c r="BU79">
        <v>0</v>
      </c>
      <c r="BV79">
        <v>0</v>
      </c>
      <c r="BW79">
        <f t="shared" si="5"/>
        <v>67.14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208.784008</v>
      </c>
      <c r="L80">
        <v>573.39774799999998</v>
      </c>
      <c r="M80">
        <v>89.120400000000004</v>
      </c>
      <c r="N80">
        <v>114.427688</v>
      </c>
      <c r="O80">
        <v>119.79489100000001</v>
      </c>
      <c r="P80">
        <v>85.366687999999996</v>
      </c>
      <c r="Q80">
        <v>0</v>
      </c>
      <c r="R80">
        <v>41.058155999999997</v>
      </c>
      <c r="S80">
        <v>25.56409</v>
      </c>
      <c r="T80">
        <v>0</v>
      </c>
      <c r="U80">
        <v>270.441666</v>
      </c>
      <c r="V80">
        <v>20.090482999999999</v>
      </c>
      <c r="W80">
        <v>44.719551000000003</v>
      </c>
      <c r="X80">
        <v>141.68293399999999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25.788730999999999</v>
      </c>
      <c r="AG80">
        <v>39.313721000000001</v>
      </c>
      <c r="AH80">
        <v>142.19063</v>
      </c>
      <c r="AI80">
        <v>47.353155999999998</v>
      </c>
      <c r="AJ80">
        <v>0</v>
      </c>
      <c r="AK80">
        <v>49.171211999999997</v>
      </c>
      <c r="AL80">
        <v>22.512588000000001</v>
      </c>
      <c r="AM80">
        <v>15.247400000000001</v>
      </c>
      <c r="AN80">
        <v>0</v>
      </c>
      <c r="AO80">
        <v>27.625387</v>
      </c>
      <c r="AP80">
        <v>11.168142</v>
      </c>
      <c r="AQ80">
        <v>60.295763000000001</v>
      </c>
      <c r="AR80">
        <v>4.2777789999999998</v>
      </c>
      <c r="AS80">
        <v>10.424761999999999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67.14</v>
      </c>
      <c r="BA80">
        <f t="shared" si="4"/>
        <v>2481.0475450000008</v>
      </c>
      <c r="BD80">
        <v>14.24</v>
      </c>
      <c r="BE80">
        <v>8.4</v>
      </c>
      <c r="BF80">
        <v>1.7</v>
      </c>
      <c r="BG80">
        <v>0</v>
      </c>
      <c r="BH80">
        <v>6.72</v>
      </c>
      <c r="BI80">
        <v>7.89</v>
      </c>
      <c r="BJ80">
        <v>4.1100000000000003</v>
      </c>
      <c r="BK80">
        <v>2.87</v>
      </c>
      <c r="BL80">
        <v>0.97</v>
      </c>
      <c r="BM80">
        <v>0</v>
      </c>
      <c r="BN80">
        <v>0</v>
      </c>
      <c r="BO80">
        <v>11.73</v>
      </c>
      <c r="BP80">
        <v>4.32</v>
      </c>
      <c r="BQ80">
        <v>0</v>
      </c>
      <c r="BR80">
        <v>3.74</v>
      </c>
      <c r="BS80">
        <v>0.45</v>
      </c>
      <c r="BT80">
        <v>0</v>
      </c>
      <c r="BU80">
        <v>0</v>
      </c>
      <c r="BV80">
        <v>0</v>
      </c>
      <c r="BW80">
        <f t="shared" si="5"/>
        <v>67.14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208.784008</v>
      </c>
      <c r="L81">
        <v>573.39774799999998</v>
      </c>
      <c r="M81">
        <v>89.120400000000004</v>
      </c>
      <c r="N81">
        <v>114.427688</v>
      </c>
      <c r="O81">
        <v>119.79489100000001</v>
      </c>
      <c r="P81">
        <v>85.366687999999996</v>
      </c>
      <c r="Q81">
        <v>0</v>
      </c>
      <c r="R81">
        <v>41.058155999999997</v>
      </c>
      <c r="S81">
        <v>25.56409</v>
      </c>
      <c r="T81">
        <v>0</v>
      </c>
      <c r="U81">
        <v>270.441666</v>
      </c>
      <c r="V81">
        <v>20.090482999999999</v>
      </c>
      <c r="W81">
        <v>44.719551000000003</v>
      </c>
      <c r="X81">
        <v>141.68293399999999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25.788730999999999</v>
      </c>
      <c r="AG81">
        <v>39.313721000000001</v>
      </c>
      <c r="AH81">
        <v>142.19063</v>
      </c>
      <c r="AI81">
        <v>47.353155999999998</v>
      </c>
      <c r="AJ81">
        <v>0</v>
      </c>
      <c r="AK81">
        <v>49.171211999999997</v>
      </c>
      <c r="AL81">
        <v>22.512588000000001</v>
      </c>
      <c r="AM81">
        <v>15.247400000000001</v>
      </c>
      <c r="AN81">
        <v>0</v>
      </c>
      <c r="AO81">
        <v>27.625387</v>
      </c>
      <c r="AP81">
        <v>11.168142</v>
      </c>
      <c r="AQ81">
        <v>60.295763000000001</v>
      </c>
      <c r="AR81">
        <v>4.2777789999999998</v>
      </c>
      <c r="AS81">
        <v>10.424761999999999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67.2</v>
      </c>
      <c r="BA81">
        <f t="shared" si="4"/>
        <v>2481.1075450000008</v>
      </c>
      <c r="BD81">
        <v>14.24</v>
      </c>
      <c r="BE81">
        <v>8.4</v>
      </c>
      <c r="BF81">
        <v>1.76</v>
      </c>
      <c r="BG81">
        <v>0</v>
      </c>
      <c r="BH81">
        <v>6.72</v>
      </c>
      <c r="BI81">
        <v>7.89</v>
      </c>
      <c r="BJ81">
        <v>4.1100000000000003</v>
      </c>
      <c r="BK81">
        <v>2.87</v>
      </c>
      <c r="BL81">
        <v>0.97</v>
      </c>
      <c r="BM81">
        <v>0</v>
      </c>
      <c r="BN81">
        <v>0</v>
      </c>
      <c r="BO81">
        <v>11.73</v>
      </c>
      <c r="BP81">
        <v>4.32</v>
      </c>
      <c r="BQ81">
        <v>0</v>
      </c>
      <c r="BR81">
        <v>3.74</v>
      </c>
      <c r="BS81">
        <v>0.45</v>
      </c>
      <c r="BT81">
        <v>0</v>
      </c>
      <c r="BU81">
        <v>0</v>
      </c>
      <c r="BV81">
        <v>0</v>
      </c>
      <c r="BW81">
        <f t="shared" si="5"/>
        <v>67.2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208.784008</v>
      </c>
      <c r="L82">
        <v>471.75205599999998</v>
      </c>
      <c r="M82">
        <v>89.120400000000004</v>
      </c>
      <c r="N82">
        <v>114.427688</v>
      </c>
      <c r="O82">
        <v>119.79489100000001</v>
      </c>
      <c r="P82">
        <v>85.366687999999996</v>
      </c>
      <c r="Q82">
        <v>0</v>
      </c>
      <c r="R82">
        <v>34.277256000000001</v>
      </c>
      <c r="S82">
        <v>25.56409</v>
      </c>
      <c r="T82">
        <v>0</v>
      </c>
      <c r="U82">
        <v>270.441666</v>
      </c>
      <c r="V82">
        <v>20.090482999999999</v>
      </c>
      <c r="W82">
        <v>44.719551000000003</v>
      </c>
      <c r="X82">
        <v>141.68293399999999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25.788730999999999</v>
      </c>
      <c r="AG82">
        <v>39.313721000000001</v>
      </c>
      <c r="AH82">
        <v>142.19063</v>
      </c>
      <c r="AI82">
        <v>47.353155999999998</v>
      </c>
      <c r="AJ82">
        <v>0</v>
      </c>
      <c r="AK82">
        <v>49.171211999999997</v>
      </c>
      <c r="AL82">
        <v>22.512588000000001</v>
      </c>
      <c r="AM82">
        <v>15.247400000000001</v>
      </c>
      <c r="AN82">
        <v>0</v>
      </c>
      <c r="AO82">
        <v>27.625387</v>
      </c>
      <c r="AP82">
        <v>11.168142</v>
      </c>
      <c r="AQ82">
        <v>60.295763000000001</v>
      </c>
      <c r="AR82">
        <v>4.2777789999999998</v>
      </c>
      <c r="AS82">
        <v>10.424761999999999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67.2</v>
      </c>
      <c r="BA82">
        <f t="shared" si="4"/>
        <v>2372.6809530000005</v>
      </c>
      <c r="BD82">
        <v>14.24</v>
      </c>
      <c r="BE82">
        <v>8.4</v>
      </c>
      <c r="BF82">
        <v>1.76</v>
      </c>
      <c r="BG82">
        <v>0</v>
      </c>
      <c r="BH82">
        <v>6.72</v>
      </c>
      <c r="BI82">
        <v>7.89</v>
      </c>
      <c r="BJ82">
        <v>4.1100000000000003</v>
      </c>
      <c r="BK82">
        <v>2.87</v>
      </c>
      <c r="BL82">
        <v>0.97</v>
      </c>
      <c r="BM82">
        <v>0</v>
      </c>
      <c r="BN82">
        <v>0</v>
      </c>
      <c r="BO82">
        <v>11.73</v>
      </c>
      <c r="BP82">
        <v>4.32</v>
      </c>
      <c r="BQ82">
        <v>0</v>
      </c>
      <c r="BR82">
        <v>3.74</v>
      </c>
      <c r="BS82">
        <v>0.45</v>
      </c>
      <c r="BT82">
        <v>0</v>
      </c>
      <c r="BU82">
        <v>0</v>
      </c>
      <c r="BV82">
        <v>0</v>
      </c>
      <c r="BW82">
        <f t="shared" si="5"/>
        <v>67.2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208.784008</v>
      </c>
      <c r="L83">
        <v>435.474242</v>
      </c>
      <c r="M83">
        <v>89.120400000000004</v>
      </c>
      <c r="N83">
        <v>114.427688</v>
      </c>
      <c r="O83">
        <v>119.79489100000001</v>
      </c>
      <c r="P83">
        <v>85.366687999999996</v>
      </c>
      <c r="Q83">
        <v>0</v>
      </c>
      <c r="R83">
        <v>26.753266</v>
      </c>
      <c r="S83">
        <v>21.384326999999999</v>
      </c>
      <c r="T83">
        <v>0</v>
      </c>
      <c r="U83">
        <v>270.441666</v>
      </c>
      <c r="V83">
        <v>20.090482999999999</v>
      </c>
      <c r="W83">
        <v>44.719551000000003</v>
      </c>
      <c r="X83">
        <v>141.68293399999999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25.788730999999999</v>
      </c>
      <c r="AG83">
        <v>39.313721000000001</v>
      </c>
      <c r="AH83">
        <v>142.19063</v>
      </c>
      <c r="AI83">
        <v>13.564705999999999</v>
      </c>
      <c r="AJ83">
        <v>0</v>
      </c>
      <c r="AK83">
        <v>49.171211999999997</v>
      </c>
      <c r="AL83">
        <v>22.512588000000001</v>
      </c>
      <c r="AM83">
        <v>15.247400000000001</v>
      </c>
      <c r="AN83">
        <v>0</v>
      </c>
      <c r="AO83">
        <v>27.625387</v>
      </c>
      <c r="AP83">
        <v>11.168142</v>
      </c>
      <c r="AQ83">
        <v>60.295763000000001</v>
      </c>
      <c r="AR83">
        <v>8.5555579999999996</v>
      </c>
      <c r="AS83">
        <v>10.424761999999999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67.25</v>
      </c>
      <c r="BA83">
        <f t="shared" si="4"/>
        <v>2295.2387150000004</v>
      </c>
      <c r="BD83">
        <v>14.24</v>
      </c>
      <c r="BE83">
        <v>8.4</v>
      </c>
      <c r="BF83">
        <v>1.81</v>
      </c>
      <c r="BG83">
        <v>0</v>
      </c>
      <c r="BH83">
        <v>6.72</v>
      </c>
      <c r="BI83">
        <v>7.89</v>
      </c>
      <c r="BJ83">
        <v>4.1100000000000003</v>
      </c>
      <c r="BK83">
        <v>2.87</v>
      </c>
      <c r="BL83">
        <v>0.97</v>
      </c>
      <c r="BM83">
        <v>0</v>
      </c>
      <c r="BN83">
        <v>0</v>
      </c>
      <c r="BO83">
        <v>11.73</v>
      </c>
      <c r="BP83">
        <v>4.32</v>
      </c>
      <c r="BQ83">
        <v>0</v>
      </c>
      <c r="BR83">
        <v>3.74</v>
      </c>
      <c r="BS83">
        <v>0.45</v>
      </c>
      <c r="BT83">
        <v>0</v>
      </c>
      <c r="BU83">
        <v>0</v>
      </c>
      <c r="BV83">
        <v>0</v>
      </c>
      <c r="BW83">
        <f t="shared" si="5"/>
        <v>67.25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208.784008</v>
      </c>
      <c r="L84">
        <v>353.12989800000003</v>
      </c>
      <c r="M84">
        <v>89.120400000000004</v>
      </c>
      <c r="N84">
        <v>114.427688</v>
      </c>
      <c r="O84">
        <v>119.79489100000001</v>
      </c>
      <c r="P84">
        <v>85.366687999999996</v>
      </c>
      <c r="Q84">
        <v>0</v>
      </c>
      <c r="R84">
        <v>26.753266</v>
      </c>
      <c r="S84">
        <v>21.008196999999999</v>
      </c>
      <c r="T84">
        <v>0</v>
      </c>
      <c r="U84">
        <v>270.441666</v>
      </c>
      <c r="V84">
        <v>20.090482999999999</v>
      </c>
      <c r="W84">
        <v>44.719551000000003</v>
      </c>
      <c r="X84">
        <v>141.68293399999999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25.788730999999999</v>
      </c>
      <c r="AG84">
        <v>39.313721000000001</v>
      </c>
      <c r="AH84">
        <v>142.19063</v>
      </c>
      <c r="AI84">
        <v>3.0828880000000001</v>
      </c>
      <c r="AJ84">
        <v>0</v>
      </c>
      <c r="AK84">
        <v>49.171211999999997</v>
      </c>
      <c r="AL84">
        <v>22.512588000000001</v>
      </c>
      <c r="AM84">
        <v>15.247400000000001</v>
      </c>
      <c r="AN84">
        <v>0</v>
      </c>
      <c r="AO84">
        <v>27.625387</v>
      </c>
      <c r="AP84">
        <v>11.168142</v>
      </c>
      <c r="AQ84">
        <v>60.295763000000001</v>
      </c>
      <c r="AR84">
        <v>8.5555579999999996</v>
      </c>
      <c r="AS84">
        <v>10.424761999999999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67.25</v>
      </c>
      <c r="BA84">
        <f t="shared" si="4"/>
        <v>2202.036423</v>
      </c>
      <c r="BD84">
        <v>14.24</v>
      </c>
      <c r="BE84">
        <v>8.4</v>
      </c>
      <c r="BF84">
        <v>1.81</v>
      </c>
      <c r="BG84">
        <v>0</v>
      </c>
      <c r="BH84">
        <v>6.72</v>
      </c>
      <c r="BI84">
        <v>7.89</v>
      </c>
      <c r="BJ84">
        <v>4.1100000000000003</v>
      </c>
      <c r="BK84">
        <v>2.87</v>
      </c>
      <c r="BL84">
        <v>0.97</v>
      </c>
      <c r="BM84">
        <v>0</v>
      </c>
      <c r="BN84">
        <v>0</v>
      </c>
      <c r="BO84">
        <v>11.73</v>
      </c>
      <c r="BP84">
        <v>4.32</v>
      </c>
      <c r="BQ84">
        <v>0</v>
      </c>
      <c r="BR84">
        <v>3.74</v>
      </c>
      <c r="BS84">
        <v>0.45</v>
      </c>
      <c r="BT84">
        <v>0</v>
      </c>
      <c r="BU84">
        <v>0</v>
      </c>
      <c r="BV84">
        <v>0</v>
      </c>
      <c r="BW84">
        <f t="shared" si="5"/>
        <v>67.25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205.923631</v>
      </c>
      <c r="L85">
        <v>353.12989800000003</v>
      </c>
      <c r="M85">
        <v>89.120400000000004</v>
      </c>
      <c r="N85">
        <v>114.427688</v>
      </c>
      <c r="O85">
        <v>119.79489100000001</v>
      </c>
      <c r="P85">
        <v>85.366687999999996</v>
      </c>
      <c r="Q85">
        <v>0</v>
      </c>
      <c r="R85">
        <v>21.394199</v>
      </c>
      <c r="S85">
        <v>13.54914</v>
      </c>
      <c r="T85">
        <v>0</v>
      </c>
      <c r="U85">
        <v>270.441666</v>
      </c>
      <c r="V85">
        <v>13.927</v>
      </c>
      <c r="W85">
        <v>44.719551000000003</v>
      </c>
      <c r="X85">
        <v>141.68293399999999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25.788730999999999</v>
      </c>
      <c r="AG85">
        <v>39.313721000000001</v>
      </c>
      <c r="AH85">
        <v>142.19063</v>
      </c>
      <c r="AI85">
        <v>3.0828880000000001</v>
      </c>
      <c r="AJ85">
        <v>0</v>
      </c>
      <c r="AK85">
        <v>49.171211999999997</v>
      </c>
      <c r="AL85">
        <v>22.512588000000001</v>
      </c>
      <c r="AM85">
        <v>15.247400000000001</v>
      </c>
      <c r="AN85">
        <v>0</v>
      </c>
      <c r="AO85">
        <v>27.625387</v>
      </c>
      <c r="AP85">
        <v>11.168142</v>
      </c>
      <c r="AQ85">
        <v>60.295763000000001</v>
      </c>
      <c r="AR85">
        <v>6.4166689999999997</v>
      </c>
      <c r="AS85">
        <v>10.424761999999999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67.13</v>
      </c>
      <c r="BA85">
        <f t="shared" si="4"/>
        <v>2177.9355500000001</v>
      </c>
      <c r="BD85">
        <v>14.24</v>
      </c>
      <c r="BE85">
        <v>8.4</v>
      </c>
      <c r="BF85">
        <v>1.7</v>
      </c>
      <c r="BG85">
        <v>0</v>
      </c>
      <c r="BH85">
        <v>6.72</v>
      </c>
      <c r="BI85">
        <v>7.89</v>
      </c>
      <c r="BJ85">
        <v>4.1100000000000003</v>
      </c>
      <c r="BK85">
        <v>2.87</v>
      </c>
      <c r="BL85">
        <v>0.97</v>
      </c>
      <c r="BM85">
        <v>0</v>
      </c>
      <c r="BN85">
        <v>0</v>
      </c>
      <c r="BO85">
        <v>11.73</v>
      </c>
      <c r="BP85">
        <v>4.32</v>
      </c>
      <c r="BQ85">
        <v>0</v>
      </c>
      <c r="BR85">
        <v>3.74</v>
      </c>
      <c r="BS85">
        <v>0.44</v>
      </c>
      <c r="BT85">
        <v>0</v>
      </c>
      <c r="BU85">
        <v>0</v>
      </c>
      <c r="BV85">
        <v>0</v>
      </c>
      <c r="BW85">
        <f t="shared" si="5"/>
        <v>67.13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205.923631</v>
      </c>
      <c r="L86">
        <v>353.12989800000003</v>
      </c>
      <c r="M86">
        <v>89.120400000000004</v>
      </c>
      <c r="N86">
        <v>114.427688</v>
      </c>
      <c r="O86">
        <v>119.79489100000001</v>
      </c>
      <c r="P86">
        <v>85.366687999999996</v>
      </c>
      <c r="Q86">
        <v>0</v>
      </c>
      <c r="R86">
        <v>21.394199</v>
      </c>
      <c r="S86">
        <v>13.54914</v>
      </c>
      <c r="T86">
        <v>0</v>
      </c>
      <c r="U86">
        <v>270.441666</v>
      </c>
      <c r="V86">
        <v>13.927</v>
      </c>
      <c r="W86">
        <v>44.719551000000003</v>
      </c>
      <c r="X86">
        <v>141.68293399999999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25.788730999999999</v>
      </c>
      <c r="AG86">
        <v>39.313721000000001</v>
      </c>
      <c r="AH86">
        <v>142.19063</v>
      </c>
      <c r="AI86">
        <v>3.0828880000000001</v>
      </c>
      <c r="AJ86">
        <v>0</v>
      </c>
      <c r="AK86">
        <v>49.171211999999997</v>
      </c>
      <c r="AL86">
        <v>22.512588000000001</v>
      </c>
      <c r="AM86">
        <v>15.247400000000001</v>
      </c>
      <c r="AN86">
        <v>0</v>
      </c>
      <c r="AO86">
        <v>27.625387</v>
      </c>
      <c r="AP86">
        <v>11.168142</v>
      </c>
      <c r="AQ86">
        <v>60.295763000000001</v>
      </c>
      <c r="AR86">
        <v>6.4166689999999997</v>
      </c>
      <c r="AS86">
        <v>10.424761999999999</v>
      </c>
      <c r="AT86">
        <v>14.5274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67.31</v>
      </c>
      <c r="BA86">
        <f t="shared" si="4"/>
        <v>2178.11555</v>
      </c>
      <c r="BD86">
        <v>14.24</v>
      </c>
      <c r="BE86">
        <v>8.4</v>
      </c>
      <c r="BF86">
        <v>1.87</v>
      </c>
      <c r="BG86">
        <v>0</v>
      </c>
      <c r="BH86">
        <v>6.72</v>
      </c>
      <c r="BI86">
        <v>7.89</v>
      </c>
      <c r="BJ86">
        <v>4.1100000000000003</v>
      </c>
      <c r="BK86">
        <v>2.87</v>
      </c>
      <c r="BL86">
        <v>0.97</v>
      </c>
      <c r="BM86">
        <v>0</v>
      </c>
      <c r="BN86">
        <v>0</v>
      </c>
      <c r="BO86">
        <v>11.73</v>
      </c>
      <c r="BP86">
        <v>4.32</v>
      </c>
      <c r="BQ86">
        <v>0</v>
      </c>
      <c r="BR86">
        <v>3.74</v>
      </c>
      <c r="BS86">
        <v>0.45</v>
      </c>
      <c r="BT86">
        <v>0</v>
      </c>
      <c r="BU86">
        <v>0</v>
      </c>
      <c r="BV86">
        <v>0</v>
      </c>
      <c r="BW86">
        <f t="shared" si="5"/>
        <v>67.31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179.97031699999999</v>
      </c>
      <c r="L87">
        <v>353.12989800000003</v>
      </c>
      <c r="M87">
        <v>89.120400000000004</v>
      </c>
      <c r="N87">
        <v>114.427688</v>
      </c>
      <c r="O87">
        <v>119.79489100000001</v>
      </c>
      <c r="P87">
        <v>85.366687999999996</v>
      </c>
      <c r="Q87">
        <v>0</v>
      </c>
      <c r="R87">
        <v>21.394199</v>
      </c>
      <c r="S87">
        <v>13.533393</v>
      </c>
      <c r="T87">
        <v>0</v>
      </c>
      <c r="U87">
        <v>270.441666</v>
      </c>
      <c r="V87">
        <v>13.927</v>
      </c>
      <c r="W87">
        <v>44.719551000000003</v>
      </c>
      <c r="X87">
        <v>141.68293399999999</v>
      </c>
      <c r="Y87">
        <v>0</v>
      </c>
      <c r="Z87">
        <v>12.697331999999999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47.889192000000001</v>
      </c>
      <c r="AF87">
        <v>25.788730999999999</v>
      </c>
      <c r="AG87">
        <v>39.313721000000001</v>
      </c>
      <c r="AH87">
        <v>142.19063</v>
      </c>
      <c r="AI87">
        <v>3.0828880000000001</v>
      </c>
      <c r="AJ87">
        <v>0</v>
      </c>
      <c r="AK87">
        <v>49.171211999999997</v>
      </c>
      <c r="AL87">
        <v>22.512588000000001</v>
      </c>
      <c r="AM87">
        <v>15.247400000000001</v>
      </c>
      <c r="AN87">
        <v>0</v>
      </c>
      <c r="AO87">
        <v>27.625387</v>
      </c>
      <c r="AP87">
        <v>11.168142</v>
      </c>
      <c r="AQ87">
        <v>60.295763000000001</v>
      </c>
      <c r="AR87">
        <v>8.5555579999999996</v>
      </c>
      <c r="AS87">
        <v>10.424761999999999</v>
      </c>
      <c r="AT87">
        <v>14.5274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67.31</v>
      </c>
      <c r="BA87">
        <f t="shared" si="4"/>
        <v>2147.9367119999997</v>
      </c>
      <c r="BD87">
        <v>14.24</v>
      </c>
      <c r="BE87">
        <v>8.4</v>
      </c>
      <c r="BF87">
        <v>1.87</v>
      </c>
      <c r="BG87">
        <v>0</v>
      </c>
      <c r="BH87">
        <v>6.72</v>
      </c>
      <c r="BI87">
        <v>7.89</v>
      </c>
      <c r="BJ87">
        <v>4.1100000000000003</v>
      </c>
      <c r="BK87">
        <v>2.87</v>
      </c>
      <c r="BL87">
        <v>0.97</v>
      </c>
      <c r="BM87">
        <v>0</v>
      </c>
      <c r="BN87">
        <v>0</v>
      </c>
      <c r="BO87">
        <v>11.73</v>
      </c>
      <c r="BP87">
        <v>4.32</v>
      </c>
      <c r="BQ87">
        <v>0</v>
      </c>
      <c r="BR87">
        <v>3.74</v>
      </c>
      <c r="BS87">
        <v>0.45</v>
      </c>
      <c r="BT87">
        <v>0</v>
      </c>
      <c r="BU87">
        <v>0</v>
      </c>
      <c r="BV87">
        <v>0</v>
      </c>
      <c r="BW87">
        <f t="shared" si="5"/>
        <v>67.31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179.97031699999999</v>
      </c>
      <c r="L88">
        <v>353.12989800000003</v>
      </c>
      <c r="M88">
        <v>89.120400000000004</v>
      </c>
      <c r="N88">
        <v>114.427688</v>
      </c>
      <c r="O88">
        <v>119.79489100000001</v>
      </c>
      <c r="P88">
        <v>85.366687999999996</v>
      </c>
      <c r="Q88">
        <v>0</v>
      </c>
      <c r="R88">
        <v>21.394199</v>
      </c>
      <c r="S88">
        <v>13.533393</v>
      </c>
      <c r="T88">
        <v>0</v>
      </c>
      <c r="U88">
        <v>270.441666</v>
      </c>
      <c r="V88">
        <v>13.927</v>
      </c>
      <c r="W88">
        <v>44.719551000000003</v>
      </c>
      <c r="X88">
        <v>141.68293399999999</v>
      </c>
      <c r="Y88">
        <v>0</v>
      </c>
      <c r="Z88">
        <v>12.697331999999999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47.889192000000001</v>
      </c>
      <c r="AF88">
        <v>25.788730999999999</v>
      </c>
      <c r="AG88">
        <v>39.313721000000001</v>
      </c>
      <c r="AH88">
        <v>142.19063</v>
      </c>
      <c r="AI88">
        <v>3.0828880000000001</v>
      </c>
      <c r="AJ88">
        <v>0</v>
      </c>
      <c r="AK88">
        <v>49.171211999999997</v>
      </c>
      <c r="AL88">
        <v>22.512588000000001</v>
      </c>
      <c r="AM88">
        <v>15.247400000000001</v>
      </c>
      <c r="AN88">
        <v>0</v>
      </c>
      <c r="AO88">
        <v>27.625387</v>
      </c>
      <c r="AP88">
        <v>11.168142</v>
      </c>
      <c r="AQ88">
        <v>60.295763000000001</v>
      </c>
      <c r="AR88">
        <v>8.5555579999999996</v>
      </c>
      <c r="AS88">
        <v>10.424761999999999</v>
      </c>
      <c r="AT88">
        <v>14.5274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67.31</v>
      </c>
      <c r="BA88">
        <f t="shared" si="4"/>
        <v>2147.9367119999997</v>
      </c>
      <c r="BD88">
        <v>14.24</v>
      </c>
      <c r="BE88">
        <v>8.4</v>
      </c>
      <c r="BF88">
        <v>1.87</v>
      </c>
      <c r="BG88">
        <v>0</v>
      </c>
      <c r="BH88">
        <v>6.72</v>
      </c>
      <c r="BI88">
        <v>7.89</v>
      </c>
      <c r="BJ88">
        <v>4.1100000000000003</v>
      </c>
      <c r="BK88">
        <v>2.87</v>
      </c>
      <c r="BL88">
        <v>0.97</v>
      </c>
      <c r="BM88">
        <v>0</v>
      </c>
      <c r="BN88">
        <v>0</v>
      </c>
      <c r="BO88">
        <v>11.73</v>
      </c>
      <c r="BP88">
        <v>4.32</v>
      </c>
      <c r="BQ88">
        <v>0</v>
      </c>
      <c r="BR88">
        <v>3.74</v>
      </c>
      <c r="BS88">
        <v>0.45</v>
      </c>
      <c r="BT88">
        <v>0</v>
      </c>
      <c r="BU88">
        <v>0</v>
      </c>
      <c r="BV88">
        <v>0</v>
      </c>
      <c r="BW88">
        <f t="shared" si="5"/>
        <v>67.31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179.97031699999999</v>
      </c>
      <c r="L89">
        <v>353.12989800000003</v>
      </c>
      <c r="M89">
        <v>89.120400000000004</v>
      </c>
      <c r="N89">
        <v>114.427688</v>
      </c>
      <c r="O89">
        <v>119.79489100000001</v>
      </c>
      <c r="P89">
        <v>85.366687999999996</v>
      </c>
      <c r="Q89">
        <v>0</v>
      </c>
      <c r="R89">
        <v>21.394199</v>
      </c>
      <c r="S89">
        <v>13.533393</v>
      </c>
      <c r="T89">
        <v>0</v>
      </c>
      <c r="U89">
        <v>270.441666</v>
      </c>
      <c r="V89">
        <v>13.927</v>
      </c>
      <c r="W89">
        <v>44.719551000000003</v>
      </c>
      <c r="X89">
        <v>141.68293399999999</v>
      </c>
      <c r="Y89">
        <v>0</v>
      </c>
      <c r="Z89">
        <v>12.697331999999999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47.889192000000001</v>
      </c>
      <c r="AF89">
        <v>25.788730999999999</v>
      </c>
      <c r="AG89">
        <v>39.313721000000001</v>
      </c>
      <c r="AH89">
        <v>142.19063</v>
      </c>
      <c r="AI89">
        <v>13.564705999999999</v>
      </c>
      <c r="AJ89">
        <v>0</v>
      </c>
      <c r="AK89">
        <v>49.171211999999997</v>
      </c>
      <c r="AL89">
        <v>22.512588000000001</v>
      </c>
      <c r="AM89">
        <v>15.247400000000001</v>
      </c>
      <c r="AN89">
        <v>0</v>
      </c>
      <c r="AO89">
        <v>27.625387</v>
      </c>
      <c r="AP89">
        <v>11.168142</v>
      </c>
      <c r="AQ89">
        <v>60.295763000000001</v>
      </c>
      <c r="AR89">
        <v>51.333350000000003</v>
      </c>
      <c r="AS89">
        <v>10.424761999999999</v>
      </c>
      <c r="AT89">
        <v>14.5274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67.31</v>
      </c>
      <c r="BA89">
        <f t="shared" si="4"/>
        <v>2201.1963219999998</v>
      </c>
      <c r="BD89">
        <v>14.24</v>
      </c>
      <c r="BE89">
        <v>8.4</v>
      </c>
      <c r="BF89">
        <v>1.87</v>
      </c>
      <c r="BG89">
        <v>0</v>
      </c>
      <c r="BH89">
        <v>6.72</v>
      </c>
      <c r="BI89">
        <v>7.89</v>
      </c>
      <c r="BJ89">
        <v>4.1100000000000003</v>
      </c>
      <c r="BK89">
        <v>2.87</v>
      </c>
      <c r="BL89">
        <v>0.97</v>
      </c>
      <c r="BM89">
        <v>0</v>
      </c>
      <c r="BN89">
        <v>0</v>
      </c>
      <c r="BO89">
        <v>11.73</v>
      </c>
      <c r="BP89">
        <v>4.32</v>
      </c>
      <c r="BQ89">
        <v>0</v>
      </c>
      <c r="BR89">
        <v>3.74</v>
      </c>
      <c r="BS89">
        <v>0.45</v>
      </c>
      <c r="BT89">
        <v>0</v>
      </c>
      <c r="BU89">
        <v>0</v>
      </c>
      <c r="BV89">
        <v>0</v>
      </c>
      <c r="BW89">
        <f t="shared" si="5"/>
        <v>67.31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179.97031699999999</v>
      </c>
      <c r="L90">
        <v>353.12989800000003</v>
      </c>
      <c r="M90">
        <v>89.120400000000004</v>
      </c>
      <c r="N90">
        <v>114.427688</v>
      </c>
      <c r="O90">
        <v>119.79489100000001</v>
      </c>
      <c r="P90">
        <v>85.366687999999996</v>
      </c>
      <c r="Q90">
        <v>0</v>
      </c>
      <c r="R90">
        <v>21.394199</v>
      </c>
      <c r="S90">
        <v>13.533393</v>
      </c>
      <c r="T90">
        <v>0</v>
      </c>
      <c r="U90">
        <v>270.441666</v>
      </c>
      <c r="V90">
        <v>13.927</v>
      </c>
      <c r="W90">
        <v>44.719551000000003</v>
      </c>
      <c r="X90">
        <v>141.68293399999999</v>
      </c>
      <c r="Y90">
        <v>0</v>
      </c>
      <c r="Z90">
        <v>6.3486659999999997</v>
      </c>
      <c r="AA90">
        <v>40.828845000000001</v>
      </c>
      <c r="AB90">
        <v>25.515635</v>
      </c>
      <c r="AC90">
        <v>18.749846999999999</v>
      </c>
      <c r="AD90">
        <v>35.400312</v>
      </c>
      <c r="AE90">
        <v>46.606579000000004</v>
      </c>
      <c r="AF90">
        <v>8.5962440000000004</v>
      </c>
      <c r="AG90">
        <v>39.313721000000001</v>
      </c>
      <c r="AH90">
        <v>130.998851</v>
      </c>
      <c r="AI90">
        <v>13.564705999999999</v>
      </c>
      <c r="AJ90">
        <v>0</v>
      </c>
      <c r="AK90">
        <v>49.171211999999997</v>
      </c>
      <c r="AL90">
        <v>22.512588000000001</v>
      </c>
      <c r="AM90">
        <v>15.247400000000001</v>
      </c>
      <c r="AN90">
        <v>0</v>
      </c>
      <c r="AO90">
        <v>27.625387</v>
      </c>
      <c r="AP90">
        <v>11.168142</v>
      </c>
      <c r="AQ90">
        <v>45.221822000000003</v>
      </c>
      <c r="AR90">
        <v>51.333350000000003</v>
      </c>
      <c r="AS90">
        <v>10.424761999999999</v>
      </c>
      <c r="AT90">
        <v>14.5274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67.31</v>
      </c>
      <c r="BA90">
        <f t="shared" si="4"/>
        <v>2127.9740940000002</v>
      </c>
      <c r="BD90">
        <v>14.24</v>
      </c>
      <c r="BE90">
        <v>8.4</v>
      </c>
      <c r="BF90">
        <v>1.87</v>
      </c>
      <c r="BG90">
        <v>0</v>
      </c>
      <c r="BH90">
        <v>6.72</v>
      </c>
      <c r="BI90">
        <v>7.89</v>
      </c>
      <c r="BJ90">
        <v>4.1100000000000003</v>
      </c>
      <c r="BK90">
        <v>2.87</v>
      </c>
      <c r="BL90">
        <v>0.97</v>
      </c>
      <c r="BM90">
        <v>0</v>
      </c>
      <c r="BN90">
        <v>0</v>
      </c>
      <c r="BO90">
        <v>11.73</v>
      </c>
      <c r="BP90">
        <v>4.32</v>
      </c>
      <c r="BQ90">
        <v>0</v>
      </c>
      <c r="BR90">
        <v>3.74</v>
      </c>
      <c r="BS90">
        <v>0.45</v>
      </c>
      <c r="BT90">
        <v>0</v>
      </c>
      <c r="BU90">
        <v>0</v>
      </c>
      <c r="BV90">
        <v>0</v>
      </c>
      <c r="BW90">
        <f t="shared" si="5"/>
        <v>67.31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179.97031699999999</v>
      </c>
      <c r="L91">
        <v>346.34899799999999</v>
      </c>
      <c r="M91">
        <v>89.120400000000004</v>
      </c>
      <c r="N91">
        <v>114.427688</v>
      </c>
      <c r="O91">
        <v>119.79489100000001</v>
      </c>
      <c r="P91">
        <v>85.371531000000004</v>
      </c>
      <c r="Q91">
        <v>0</v>
      </c>
      <c r="R91">
        <v>21.995968999999999</v>
      </c>
      <c r="S91">
        <v>13.500131</v>
      </c>
      <c r="T91">
        <v>0</v>
      </c>
      <c r="U91">
        <v>270.441666</v>
      </c>
      <c r="V91">
        <v>8.8238880000000002</v>
      </c>
      <c r="W91">
        <v>26.308826</v>
      </c>
      <c r="X91">
        <v>93.732186999999996</v>
      </c>
      <c r="Y91">
        <v>0</v>
      </c>
      <c r="Z91">
        <v>6.3486659999999997</v>
      </c>
      <c r="AA91">
        <v>40.828845000000001</v>
      </c>
      <c r="AB91">
        <v>25.515635</v>
      </c>
      <c r="AC91">
        <v>18.749846999999999</v>
      </c>
      <c r="AD91">
        <v>35.400312</v>
      </c>
      <c r="AE91">
        <v>46.606579000000004</v>
      </c>
      <c r="AF91">
        <v>8.5962440000000004</v>
      </c>
      <c r="AG91">
        <v>39.313721000000001</v>
      </c>
      <c r="AH91">
        <v>128.43024600000001</v>
      </c>
      <c r="AI91">
        <v>13.564705999999999</v>
      </c>
      <c r="AJ91">
        <v>0</v>
      </c>
      <c r="AK91">
        <v>49.171211999999997</v>
      </c>
      <c r="AL91">
        <v>22.512588000000001</v>
      </c>
      <c r="AM91">
        <v>15.247400000000001</v>
      </c>
      <c r="AN91">
        <v>0</v>
      </c>
      <c r="AO91">
        <v>27.625387</v>
      </c>
      <c r="AP91">
        <v>11.168142</v>
      </c>
      <c r="AQ91">
        <v>30.147881000000002</v>
      </c>
      <c r="AR91">
        <v>4.2777789999999998</v>
      </c>
      <c r="AS91">
        <v>10.424761999999999</v>
      </c>
      <c r="AT91">
        <v>14.5274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67.2</v>
      </c>
      <c r="BA91">
        <f t="shared" si="4"/>
        <v>1985.4938440000003</v>
      </c>
      <c r="BD91">
        <v>14.24</v>
      </c>
      <c r="BE91">
        <v>8.4</v>
      </c>
      <c r="BF91">
        <v>1.64</v>
      </c>
      <c r="BG91">
        <v>0</v>
      </c>
      <c r="BH91">
        <v>6.72</v>
      </c>
      <c r="BI91">
        <v>7.89</v>
      </c>
      <c r="BJ91">
        <v>4.1100000000000003</v>
      </c>
      <c r="BK91">
        <v>2.95</v>
      </c>
      <c r="BL91">
        <v>1.01</v>
      </c>
      <c r="BM91">
        <v>0</v>
      </c>
      <c r="BN91">
        <v>0</v>
      </c>
      <c r="BO91">
        <v>11.73</v>
      </c>
      <c r="BP91">
        <v>4.32</v>
      </c>
      <c r="BQ91">
        <v>0</v>
      </c>
      <c r="BR91">
        <v>3.74</v>
      </c>
      <c r="BS91">
        <v>0.45</v>
      </c>
      <c r="BT91">
        <v>0</v>
      </c>
      <c r="BU91">
        <v>0</v>
      </c>
      <c r="BV91">
        <v>0</v>
      </c>
      <c r="BW91">
        <f t="shared" si="5"/>
        <v>67.2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179.97031699999999</v>
      </c>
      <c r="L92">
        <v>346.34899799999999</v>
      </c>
      <c r="M92">
        <v>89.120400000000004</v>
      </c>
      <c r="N92">
        <v>114.427688</v>
      </c>
      <c r="O92">
        <v>119.79489100000001</v>
      </c>
      <c r="P92">
        <v>85.371531000000004</v>
      </c>
      <c r="Q92">
        <v>0</v>
      </c>
      <c r="R92">
        <v>21.995968999999999</v>
      </c>
      <c r="S92">
        <v>13.500131</v>
      </c>
      <c r="T92">
        <v>0</v>
      </c>
      <c r="U92">
        <v>270.441666</v>
      </c>
      <c r="V92">
        <v>8.8238880000000002</v>
      </c>
      <c r="W92">
        <v>26.308826</v>
      </c>
      <c r="X92">
        <v>93.732186999999996</v>
      </c>
      <c r="Y92">
        <v>0</v>
      </c>
      <c r="Z92">
        <v>6.3486659999999997</v>
      </c>
      <c r="AA92">
        <v>40.828845000000001</v>
      </c>
      <c r="AB92">
        <v>25.515635</v>
      </c>
      <c r="AC92">
        <v>18.749846999999999</v>
      </c>
      <c r="AD92">
        <v>35.400312</v>
      </c>
      <c r="AE92">
        <v>46.606579000000004</v>
      </c>
      <c r="AF92">
        <v>8.5962440000000004</v>
      </c>
      <c r="AG92">
        <v>39.313721000000001</v>
      </c>
      <c r="AH92">
        <v>119.256657</v>
      </c>
      <c r="AI92">
        <v>0</v>
      </c>
      <c r="AJ92">
        <v>0</v>
      </c>
      <c r="AK92">
        <v>49.171211999999997</v>
      </c>
      <c r="AL92">
        <v>22.512588000000001</v>
      </c>
      <c r="AM92">
        <v>15.247400000000001</v>
      </c>
      <c r="AN92">
        <v>0</v>
      </c>
      <c r="AO92">
        <v>27.625387</v>
      </c>
      <c r="AP92">
        <v>11.168142</v>
      </c>
      <c r="AQ92">
        <v>0</v>
      </c>
      <c r="AR92">
        <v>4.2777789999999998</v>
      </c>
      <c r="AS92">
        <v>10.424761999999999</v>
      </c>
      <c r="AT92">
        <v>14.5274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67.260000000000005</v>
      </c>
      <c r="BA92">
        <f t="shared" si="4"/>
        <v>1932.667668</v>
      </c>
      <c r="BD92">
        <v>14.24</v>
      </c>
      <c r="BE92">
        <v>8.4</v>
      </c>
      <c r="BF92">
        <v>1.7</v>
      </c>
      <c r="BG92">
        <v>0</v>
      </c>
      <c r="BH92">
        <v>6.72</v>
      </c>
      <c r="BI92">
        <v>7.89</v>
      </c>
      <c r="BJ92">
        <v>4.1100000000000003</v>
      </c>
      <c r="BK92">
        <v>2.95</v>
      </c>
      <c r="BL92">
        <v>1.01</v>
      </c>
      <c r="BM92">
        <v>0</v>
      </c>
      <c r="BN92">
        <v>0</v>
      </c>
      <c r="BO92">
        <v>11.73</v>
      </c>
      <c r="BP92">
        <v>4.32</v>
      </c>
      <c r="BQ92">
        <v>0</v>
      </c>
      <c r="BR92">
        <v>3.74</v>
      </c>
      <c r="BS92">
        <v>0.45</v>
      </c>
      <c r="BT92">
        <v>0</v>
      </c>
      <c r="BU92">
        <v>0</v>
      </c>
      <c r="BV92">
        <v>0</v>
      </c>
      <c r="BW92">
        <f t="shared" si="5"/>
        <v>67.260000000000005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179.97031699999999</v>
      </c>
      <c r="L93">
        <v>303.72619800000001</v>
      </c>
      <c r="M93">
        <v>89.120400000000004</v>
      </c>
      <c r="N93">
        <v>114.427688</v>
      </c>
      <c r="O93">
        <v>119.79489100000001</v>
      </c>
      <c r="P93">
        <v>85.371531000000004</v>
      </c>
      <c r="Q93">
        <v>0</v>
      </c>
      <c r="R93">
        <v>21.995968999999999</v>
      </c>
      <c r="S93">
        <v>13.500131</v>
      </c>
      <c r="T93">
        <v>0</v>
      </c>
      <c r="U93">
        <v>270.441666</v>
      </c>
      <c r="V93">
        <v>8.8238880000000002</v>
      </c>
      <c r="W93">
        <v>37.991348000000002</v>
      </c>
      <c r="X93">
        <v>122.279776</v>
      </c>
      <c r="Y93">
        <v>0</v>
      </c>
      <c r="Z93">
        <v>6.3486659999999997</v>
      </c>
      <c r="AA93">
        <v>27.167192</v>
      </c>
      <c r="AB93">
        <v>25.515635</v>
      </c>
      <c r="AC93">
        <v>18.749846999999999</v>
      </c>
      <c r="AD93">
        <v>35.400312</v>
      </c>
      <c r="AE93">
        <v>46.606579000000004</v>
      </c>
      <c r="AF93">
        <v>8.5962440000000004</v>
      </c>
      <c r="AG93">
        <v>39.313721000000001</v>
      </c>
      <c r="AH93">
        <v>119.256657</v>
      </c>
      <c r="AI93">
        <v>0</v>
      </c>
      <c r="AJ93">
        <v>0</v>
      </c>
      <c r="AK93">
        <v>49.171211999999997</v>
      </c>
      <c r="AL93">
        <v>22.512588000000001</v>
      </c>
      <c r="AM93">
        <v>15.247400000000001</v>
      </c>
      <c r="AN93">
        <v>0</v>
      </c>
      <c r="AO93">
        <v>27.625387</v>
      </c>
      <c r="AP93">
        <v>11.168142</v>
      </c>
      <c r="AQ93">
        <v>0</v>
      </c>
      <c r="AR93">
        <v>4.2777789999999998</v>
      </c>
      <c r="AS93">
        <v>10.424761999999999</v>
      </c>
      <c r="AT93">
        <v>12.928298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67.430000000000007</v>
      </c>
      <c r="BA93">
        <f t="shared" si="4"/>
        <v>1915.1842240000001</v>
      </c>
      <c r="BD93">
        <v>14.24</v>
      </c>
      <c r="BE93">
        <v>8.4</v>
      </c>
      <c r="BF93">
        <v>1.87</v>
      </c>
      <c r="BG93">
        <v>0</v>
      </c>
      <c r="BH93">
        <v>6.72</v>
      </c>
      <c r="BI93">
        <v>7.89</v>
      </c>
      <c r="BJ93">
        <v>4.1100000000000003</v>
      </c>
      <c r="BK93">
        <v>2.95</v>
      </c>
      <c r="BL93">
        <v>1.01</v>
      </c>
      <c r="BM93">
        <v>0</v>
      </c>
      <c r="BN93">
        <v>0</v>
      </c>
      <c r="BO93">
        <v>11.73</v>
      </c>
      <c r="BP93">
        <v>4.32</v>
      </c>
      <c r="BQ93">
        <v>0</v>
      </c>
      <c r="BR93">
        <v>3.74</v>
      </c>
      <c r="BS93">
        <v>0.45</v>
      </c>
      <c r="BT93">
        <v>0</v>
      </c>
      <c r="BU93">
        <v>0</v>
      </c>
      <c r="BV93">
        <v>0</v>
      </c>
      <c r="BW93">
        <f t="shared" si="5"/>
        <v>67.430000000000007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179.97031699999999</v>
      </c>
      <c r="L94">
        <v>303.72619800000001</v>
      </c>
      <c r="M94">
        <v>89.120400000000004</v>
      </c>
      <c r="N94">
        <v>114.427688</v>
      </c>
      <c r="O94">
        <v>119.79489100000001</v>
      </c>
      <c r="P94">
        <v>85.371531000000004</v>
      </c>
      <c r="Q94">
        <v>0</v>
      </c>
      <c r="R94">
        <v>21.995968999999999</v>
      </c>
      <c r="S94">
        <v>13.500131</v>
      </c>
      <c r="T94">
        <v>0</v>
      </c>
      <c r="U94">
        <v>270.441666</v>
      </c>
      <c r="V94">
        <v>8.8238880000000002</v>
      </c>
      <c r="W94">
        <v>37.991348000000002</v>
      </c>
      <c r="X94">
        <v>122.279776</v>
      </c>
      <c r="Y94">
        <v>0</v>
      </c>
      <c r="Z94">
        <v>6.3486659999999997</v>
      </c>
      <c r="AA94">
        <v>27.167192</v>
      </c>
      <c r="AB94">
        <v>25.515635</v>
      </c>
      <c r="AC94">
        <v>18.749846999999999</v>
      </c>
      <c r="AD94">
        <v>35.400312</v>
      </c>
      <c r="AE94">
        <v>46.606579000000004</v>
      </c>
      <c r="AF94">
        <v>8.5962440000000004</v>
      </c>
      <c r="AG94">
        <v>39.313721000000001</v>
      </c>
      <c r="AH94">
        <v>113.293824</v>
      </c>
      <c r="AI94">
        <v>0</v>
      </c>
      <c r="AJ94">
        <v>0</v>
      </c>
      <c r="AK94">
        <v>49.171211999999997</v>
      </c>
      <c r="AL94">
        <v>22.512588000000001</v>
      </c>
      <c r="AM94">
        <v>15.247400000000001</v>
      </c>
      <c r="AN94">
        <v>0</v>
      </c>
      <c r="AO94">
        <v>27.625387</v>
      </c>
      <c r="AP94">
        <v>11.168142</v>
      </c>
      <c r="AQ94">
        <v>0</v>
      </c>
      <c r="AR94">
        <v>4.2777789999999998</v>
      </c>
      <c r="AS94">
        <v>10.424761999999999</v>
      </c>
      <c r="AT94">
        <v>14.5274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67.320000000000007</v>
      </c>
      <c r="BA94">
        <f t="shared" si="4"/>
        <v>1910.710493</v>
      </c>
      <c r="BD94">
        <v>14.24</v>
      </c>
      <c r="BE94">
        <v>8.4</v>
      </c>
      <c r="BF94">
        <v>1.87</v>
      </c>
      <c r="BG94">
        <v>0</v>
      </c>
      <c r="BH94">
        <v>6.72</v>
      </c>
      <c r="BI94">
        <v>7.89</v>
      </c>
      <c r="BJ94">
        <v>4.1100000000000003</v>
      </c>
      <c r="BK94">
        <v>2.88</v>
      </c>
      <c r="BL94">
        <v>0.97</v>
      </c>
      <c r="BM94">
        <v>0</v>
      </c>
      <c r="BN94">
        <v>0</v>
      </c>
      <c r="BO94">
        <v>11.73</v>
      </c>
      <c r="BP94">
        <v>4.32</v>
      </c>
      <c r="BQ94">
        <v>0</v>
      </c>
      <c r="BR94">
        <v>3.74</v>
      </c>
      <c r="BS94">
        <v>0.45</v>
      </c>
      <c r="BT94">
        <v>0</v>
      </c>
      <c r="BU94">
        <v>0</v>
      </c>
      <c r="BV94">
        <v>0</v>
      </c>
      <c r="BW94">
        <f t="shared" si="5"/>
        <v>67.320000000000007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179.97031699999999</v>
      </c>
      <c r="L95">
        <v>260.13469800000001</v>
      </c>
      <c r="M95">
        <v>89.120400000000004</v>
      </c>
      <c r="N95">
        <v>114.427688</v>
      </c>
      <c r="O95">
        <v>119.79489100000001</v>
      </c>
      <c r="P95">
        <v>85.371531000000004</v>
      </c>
      <c r="Q95">
        <v>0</v>
      </c>
      <c r="R95">
        <v>21.220724000000001</v>
      </c>
      <c r="S95">
        <v>13.392718</v>
      </c>
      <c r="T95">
        <v>0</v>
      </c>
      <c r="U95">
        <v>270.441666</v>
      </c>
      <c r="V95">
        <v>8.8238880000000002</v>
      </c>
      <c r="W95">
        <v>37.991348000000002</v>
      </c>
      <c r="X95">
        <v>122.279776</v>
      </c>
      <c r="Y95">
        <v>0</v>
      </c>
      <c r="Z95">
        <v>6.3486659999999997</v>
      </c>
      <c r="AA95">
        <v>27.167192</v>
      </c>
      <c r="AB95">
        <v>25.515635</v>
      </c>
      <c r="AC95">
        <v>18.749846999999999</v>
      </c>
      <c r="AD95">
        <v>35.400312</v>
      </c>
      <c r="AE95">
        <v>46.606579000000004</v>
      </c>
      <c r="AF95">
        <v>8.5962440000000004</v>
      </c>
      <c r="AG95">
        <v>39.313721000000001</v>
      </c>
      <c r="AH95">
        <v>99.900384000000003</v>
      </c>
      <c r="AI95">
        <v>0</v>
      </c>
      <c r="AJ95">
        <v>0</v>
      </c>
      <c r="AK95">
        <v>49.171211999999997</v>
      </c>
      <c r="AL95">
        <v>33.768881999999998</v>
      </c>
      <c r="AM95">
        <v>15.247400000000001</v>
      </c>
      <c r="AN95">
        <v>0</v>
      </c>
      <c r="AO95">
        <v>27.625387</v>
      </c>
      <c r="AP95">
        <v>11.168142</v>
      </c>
      <c r="AQ95">
        <v>0</v>
      </c>
      <c r="AR95">
        <v>4.2777789999999998</v>
      </c>
      <c r="AS95">
        <v>10.424761999999999</v>
      </c>
      <c r="AT95">
        <v>14.5274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67.320000000000007</v>
      </c>
      <c r="BA95">
        <f t="shared" si="4"/>
        <v>1864.099189</v>
      </c>
      <c r="BD95">
        <v>14.24</v>
      </c>
      <c r="BE95">
        <v>8.4</v>
      </c>
      <c r="BF95">
        <v>1.87</v>
      </c>
      <c r="BG95">
        <v>0</v>
      </c>
      <c r="BH95">
        <v>6.72</v>
      </c>
      <c r="BI95">
        <v>7.89</v>
      </c>
      <c r="BJ95">
        <v>4.1100000000000003</v>
      </c>
      <c r="BK95">
        <v>2.88</v>
      </c>
      <c r="BL95">
        <v>0.97</v>
      </c>
      <c r="BM95">
        <v>0</v>
      </c>
      <c r="BN95">
        <v>0</v>
      </c>
      <c r="BO95">
        <v>11.73</v>
      </c>
      <c r="BP95">
        <v>4.32</v>
      </c>
      <c r="BQ95">
        <v>0</v>
      </c>
      <c r="BR95">
        <v>3.74</v>
      </c>
      <c r="BS95">
        <v>0.45</v>
      </c>
      <c r="BT95">
        <v>0</v>
      </c>
      <c r="BU95">
        <v>0</v>
      </c>
      <c r="BV95">
        <v>0</v>
      </c>
      <c r="BW95">
        <f t="shared" si="5"/>
        <v>67.320000000000007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179.97031699999999</v>
      </c>
      <c r="L96">
        <v>260.13469800000001</v>
      </c>
      <c r="M96">
        <v>89.120400000000004</v>
      </c>
      <c r="N96">
        <v>114.427688</v>
      </c>
      <c r="O96">
        <v>119.79489100000001</v>
      </c>
      <c r="P96">
        <v>85.371531000000004</v>
      </c>
      <c r="Q96">
        <v>0</v>
      </c>
      <c r="R96">
        <v>21.220724000000001</v>
      </c>
      <c r="S96">
        <v>13.392718</v>
      </c>
      <c r="T96">
        <v>0</v>
      </c>
      <c r="U96">
        <v>270.441666</v>
      </c>
      <c r="V96">
        <v>8.8238880000000002</v>
      </c>
      <c r="W96">
        <v>37.991348000000002</v>
      </c>
      <c r="X96">
        <v>122.279776</v>
      </c>
      <c r="Y96">
        <v>0</v>
      </c>
      <c r="Z96">
        <v>6.3486659999999997</v>
      </c>
      <c r="AA96">
        <v>27.167192</v>
      </c>
      <c r="AB96">
        <v>25.515635</v>
      </c>
      <c r="AC96">
        <v>18.749846999999999</v>
      </c>
      <c r="AD96">
        <v>35.400312</v>
      </c>
      <c r="AE96">
        <v>46.606579000000004</v>
      </c>
      <c r="AF96">
        <v>8.5962440000000004</v>
      </c>
      <c r="AG96">
        <v>39.313721000000001</v>
      </c>
      <c r="AH96">
        <v>90.635058999999998</v>
      </c>
      <c r="AI96">
        <v>0</v>
      </c>
      <c r="AJ96">
        <v>0</v>
      </c>
      <c r="AK96">
        <v>49.171211999999997</v>
      </c>
      <c r="AL96">
        <v>33.768881999999998</v>
      </c>
      <c r="AM96">
        <v>15.247400000000001</v>
      </c>
      <c r="AN96">
        <v>0</v>
      </c>
      <c r="AO96">
        <v>27.625387</v>
      </c>
      <c r="AP96">
        <v>11.168142</v>
      </c>
      <c r="AQ96">
        <v>0</v>
      </c>
      <c r="AR96">
        <v>4.2777789999999998</v>
      </c>
      <c r="AS96">
        <v>10.424761999999999</v>
      </c>
      <c r="AT96">
        <v>14.5274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67.320000000000007</v>
      </c>
      <c r="BA96">
        <f t="shared" si="4"/>
        <v>1854.8338639999999</v>
      </c>
      <c r="BD96">
        <v>14.24</v>
      </c>
      <c r="BE96">
        <v>8.4</v>
      </c>
      <c r="BF96">
        <v>1.87</v>
      </c>
      <c r="BG96">
        <v>0</v>
      </c>
      <c r="BH96">
        <v>6.72</v>
      </c>
      <c r="BI96">
        <v>7.89</v>
      </c>
      <c r="BJ96">
        <v>4.1100000000000003</v>
      </c>
      <c r="BK96">
        <v>2.88</v>
      </c>
      <c r="BL96">
        <v>0.97</v>
      </c>
      <c r="BM96">
        <v>0</v>
      </c>
      <c r="BN96">
        <v>0</v>
      </c>
      <c r="BO96">
        <v>11.73</v>
      </c>
      <c r="BP96">
        <v>4.32</v>
      </c>
      <c r="BQ96">
        <v>0</v>
      </c>
      <c r="BR96">
        <v>3.74</v>
      </c>
      <c r="BS96">
        <v>0.45</v>
      </c>
      <c r="BT96">
        <v>0</v>
      </c>
      <c r="BU96">
        <v>0</v>
      </c>
      <c r="BV96">
        <v>0</v>
      </c>
      <c r="BW96">
        <f t="shared" si="5"/>
        <v>67.320000000000007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179.97031699999999</v>
      </c>
      <c r="L97">
        <v>240.76069799999999</v>
      </c>
      <c r="M97">
        <v>89.120400000000004</v>
      </c>
      <c r="N97">
        <v>114.427688</v>
      </c>
      <c r="O97">
        <v>119.79489100000001</v>
      </c>
      <c r="P97">
        <v>85.371531000000004</v>
      </c>
      <c r="Q97">
        <v>0</v>
      </c>
      <c r="R97">
        <v>21.220724000000001</v>
      </c>
      <c r="S97">
        <v>13.392718</v>
      </c>
      <c r="T97">
        <v>0</v>
      </c>
      <c r="U97">
        <v>270.441666</v>
      </c>
      <c r="V97">
        <v>8.8238880000000002</v>
      </c>
      <c r="W97">
        <v>37.991348000000002</v>
      </c>
      <c r="X97">
        <v>122.279776</v>
      </c>
      <c r="Y97">
        <v>0</v>
      </c>
      <c r="Z97">
        <v>6.3486659999999997</v>
      </c>
      <c r="AA97">
        <v>27.167192</v>
      </c>
      <c r="AB97">
        <v>12.731992</v>
      </c>
      <c r="AC97">
        <v>9.374924</v>
      </c>
      <c r="AD97">
        <v>35.400312</v>
      </c>
      <c r="AE97">
        <v>46.606579000000004</v>
      </c>
      <c r="AF97">
        <v>8.5962440000000004</v>
      </c>
      <c r="AG97">
        <v>39.313721000000001</v>
      </c>
      <c r="AH97">
        <v>90.635058999999998</v>
      </c>
      <c r="AI97">
        <v>0</v>
      </c>
      <c r="AJ97">
        <v>0</v>
      </c>
      <c r="AK97">
        <v>49.171211999999997</v>
      </c>
      <c r="AL97">
        <v>33.768881999999998</v>
      </c>
      <c r="AM97">
        <v>15.247400000000001</v>
      </c>
      <c r="AN97">
        <v>0</v>
      </c>
      <c r="AO97">
        <v>27.625387</v>
      </c>
      <c r="AP97">
        <v>5.5840709999999998</v>
      </c>
      <c r="AQ97">
        <v>0</v>
      </c>
      <c r="AR97">
        <v>4.2777789999999998</v>
      </c>
      <c r="AS97">
        <v>10.424761999999999</v>
      </c>
      <c r="AT97">
        <v>14.5274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67.320000000000007</v>
      </c>
      <c r="BA97">
        <f t="shared" si="4"/>
        <v>1807.7172270000001</v>
      </c>
      <c r="BD97">
        <v>14.24</v>
      </c>
      <c r="BE97">
        <v>8.4</v>
      </c>
      <c r="BF97">
        <v>1.87</v>
      </c>
      <c r="BG97">
        <v>0</v>
      </c>
      <c r="BH97">
        <v>6.72</v>
      </c>
      <c r="BI97">
        <v>7.89</v>
      </c>
      <c r="BJ97">
        <v>4.1100000000000003</v>
      </c>
      <c r="BK97">
        <v>2.88</v>
      </c>
      <c r="BL97">
        <v>0.97</v>
      </c>
      <c r="BM97">
        <v>0</v>
      </c>
      <c r="BN97">
        <v>0</v>
      </c>
      <c r="BO97">
        <v>11.73</v>
      </c>
      <c r="BP97">
        <v>4.32</v>
      </c>
      <c r="BQ97">
        <v>0</v>
      </c>
      <c r="BR97">
        <v>3.74</v>
      </c>
      <c r="BS97">
        <v>0.45</v>
      </c>
      <c r="BT97">
        <v>0</v>
      </c>
      <c r="BU97">
        <v>0</v>
      </c>
      <c r="BV97">
        <v>0</v>
      </c>
      <c r="BW97">
        <f t="shared" si="5"/>
        <v>67.320000000000007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179.97031699999999</v>
      </c>
      <c r="L98">
        <v>229.212198</v>
      </c>
      <c r="M98">
        <v>89.120400000000004</v>
      </c>
      <c r="N98">
        <v>114.427688</v>
      </c>
      <c r="O98">
        <v>119.79489100000001</v>
      </c>
      <c r="P98">
        <v>85.371531000000004</v>
      </c>
      <c r="Q98">
        <v>0</v>
      </c>
      <c r="R98">
        <v>21.220724000000001</v>
      </c>
      <c r="S98">
        <v>13.392718</v>
      </c>
      <c r="T98">
        <v>0</v>
      </c>
      <c r="U98">
        <v>270.441666</v>
      </c>
      <c r="V98">
        <v>8.8238880000000002</v>
      </c>
      <c r="W98">
        <v>37.991348000000002</v>
      </c>
      <c r="X98">
        <v>122.279776</v>
      </c>
      <c r="Y98">
        <v>0</v>
      </c>
      <c r="Z98">
        <v>6.3486659999999997</v>
      </c>
      <c r="AA98">
        <v>22.652080999999999</v>
      </c>
      <c r="AB98">
        <v>12.731992</v>
      </c>
      <c r="AC98">
        <v>9.374924</v>
      </c>
      <c r="AD98">
        <v>35.400312</v>
      </c>
      <c r="AE98">
        <v>46.606579000000004</v>
      </c>
      <c r="AF98">
        <v>8.5962440000000004</v>
      </c>
      <c r="AG98">
        <v>39.313721000000001</v>
      </c>
      <c r="AH98">
        <v>90.635058999999998</v>
      </c>
      <c r="AI98">
        <v>0</v>
      </c>
      <c r="AJ98">
        <v>0</v>
      </c>
      <c r="AK98">
        <v>49.171211999999997</v>
      </c>
      <c r="AL98">
        <v>33.768881999999998</v>
      </c>
      <c r="AM98">
        <v>14.720559</v>
      </c>
      <c r="AN98">
        <v>0</v>
      </c>
      <c r="AO98">
        <v>27.625387</v>
      </c>
      <c r="AP98">
        <v>5.5840709999999998</v>
      </c>
      <c r="AQ98">
        <v>0</v>
      </c>
      <c r="AR98">
        <v>4.2777789999999998</v>
      </c>
      <c r="AS98">
        <v>10.424761999999999</v>
      </c>
      <c r="AT98">
        <v>14.5274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67.320000000000007</v>
      </c>
      <c r="BA98">
        <f t="shared" si="4"/>
        <v>1791.1267750000002</v>
      </c>
      <c r="BD98">
        <v>14.24</v>
      </c>
      <c r="BE98">
        <v>8.4</v>
      </c>
      <c r="BF98">
        <v>1.87</v>
      </c>
      <c r="BG98">
        <v>0</v>
      </c>
      <c r="BH98">
        <v>6.72</v>
      </c>
      <c r="BI98">
        <v>7.89</v>
      </c>
      <c r="BJ98">
        <v>4.1100000000000003</v>
      </c>
      <c r="BK98">
        <v>2.88</v>
      </c>
      <c r="BL98">
        <v>0.97</v>
      </c>
      <c r="BM98">
        <v>0</v>
      </c>
      <c r="BN98">
        <v>0</v>
      </c>
      <c r="BO98">
        <v>11.73</v>
      </c>
      <c r="BP98">
        <v>4.32</v>
      </c>
      <c r="BQ98">
        <v>0</v>
      </c>
      <c r="BR98">
        <v>3.74</v>
      </c>
      <c r="BS98">
        <v>0.45</v>
      </c>
      <c r="BT98">
        <v>0</v>
      </c>
      <c r="BU98">
        <v>0</v>
      </c>
      <c r="BV98">
        <v>0</v>
      </c>
      <c r="BW98">
        <f t="shared" si="5"/>
        <v>67.320000000000007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1.5489512999999998E-2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3.8268523567500012</v>
      </c>
      <c r="L99">
        <f t="shared" si="6"/>
        <v>9.1603006732499921</v>
      </c>
      <c r="M99">
        <f t="shared" si="6"/>
        <v>2.1388895999999962</v>
      </c>
      <c r="N99">
        <f t="shared" si="6"/>
        <v>2.7462645119999975</v>
      </c>
      <c r="O99">
        <f t="shared" si="6"/>
        <v>2.8750773839999932</v>
      </c>
      <c r="P99">
        <f t="shared" si="6"/>
        <v>2.0573468620000002</v>
      </c>
      <c r="Q99">
        <f t="shared" si="6"/>
        <v>0</v>
      </c>
      <c r="R99">
        <f t="shared" si="6"/>
        <v>0.57923160924999972</v>
      </c>
      <c r="S99">
        <f t="shared" si="6"/>
        <v>0.39401419225000034</v>
      </c>
      <c r="T99">
        <f t="shared" si="6"/>
        <v>0</v>
      </c>
      <c r="U99">
        <f t="shared" si="6"/>
        <v>7.2517729554999875</v>
      </c>
      <c r="V99">
        <f t="shared" si="6"/>
        <v>0.25447393799999979</v>
      </c>
      <c r="W99">
        <f t="shared" si="6"/>
        <v>0.77607450775000053</v>
      </c>
      <c r="X99">
        <f t="shared" si="6"/>
        <v>2.636238635500002</v>
      </c>
      <c r="Y99">
        <f t="shared" si="6"/>
        <v>0</v>
      </c>
      <c r="Z99">
        <f t="shared" si="6"/>
        <v>0.17142517049999986</v>
      </c>
      <c r="AA99">
        <f t="shared" si="6"/>
        <v>0.26017215775000002</v>
      </c>
      <c r="AB99">
        <f t="shared" si="6"/>
        <v>0.42213139674999989</v>
      </c>
      <c r="AC99">
        <f t="shared" si="6"/>
        <v>0.32577860150000021</v>
      </c>
      <c r="AD99">
        <f t="shared" si="6"/>
        <v>0.84960748800000196</v>
      </c>
      <c r="AE99">
        <f t="shared" si="6"/>
        <v>0.87284054774999964</v>
      </c>
      <c r="AF99">
        <f t="shared" si="6"/>
        <v>0.25788731699999984</v>
      </c>
      <c r="AG99">
        <f t="shared" si="6"/>
        <v>0.94352930399999979</v>
      </c>
      <c r="AH99">
        <f t="shared" si="6"/>
        <v>1.6512460235000002</v>
      </c>
      <c r="AI99">
        <f t="shared" si="6"/>
        <v>0.23500853350000014</v>
      </c>
      <c r="AJ99">
        <f t="shared" si="6"/>
        <v>0</v>
      </c>
      <c r="AK99">
        <f t="shared" si="6"/>
        <v>1.1801090880000025</v>
      </c>
      <c r="AL99">
        <f t="shared" si="6"/>
        <v>0.7175887425000006</v>
      </c>
      <c r="AM99">
        <f t="shared" si="6"/>
        <v>0.14654445600000007</v>
      </c>
      <c r="AN99">
        <f t="shared" si="6"/>
        <v>0</v>
      </c>
      <c r="AO99">
        <f t="shared" si="6"/>
        <v>0.68123633500000003</v>
      </c>
      <c r="AP99">
        <f t="shared" si="6"/>
        <v>0.2581702154999998</v>
      </c>
      <c r="AQ99">
        <f t="shared" si="6"/>
        <v>0.48822479950000025</v>
      </c>
      <c r="AR99">
        <f t="shared" si="6"/>
        <v>0.25934035875000006</v>
      </c>
      <c r="AS99">
        <f t="shared" si="6"/>
        <v>0.2266734172500002</v>
      </c>
      <c r="AT99">
        <f t="shared" si="6"/>
        <v>0.34062475724999924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1.6882975000000002</v>
      </c>
      <c r="BA99">
        <f t="shared" si="4"/>
        <v>46.688462949249967</v>
      </c>
      <c r="BD99">
        <f t="shared" ref="BD99:BW99" si="7">SUM(BD3:BD98)/4000</f>
        <v>0.34176000000000017</v>
      </c>
      <c r="BE99">
        <f t="shared" si="7"/>
        <v>0.20159999999999964</v>
      </c>
      <c r="BF99">
        <f t="shared" si="7"/>
        <v>4.1450000000000022E-2</v>
      </c>
      <c r="BG99">
        <f t="shared" si="7"/>
        <v>0</v>
      </c>
      <c r="BH99">
        <f t="shared" si="7"/>
        <v>0.16128000000000037</v>
      </c>
      <c r="BI99">
        <f t="shared" si="7"/>
        <v>0.18935999999999972</v>
      </c>
      <c r="BJ99">
        <f t="shared" si="7"/>
        <v>9.8640000000000214E-2</v>
      </c>
      <c r="BK99">
        <f t="shared" si="7"/>
        <v>7.5315000000000021E-2</v>
      </c>
      <c r="BL99">
        <f t="shared" si="7"/>
        <v>2.5982499999999999E-2</v>
      </c>
      <c r="BM99">
        <f t="shared" si="7"/>
        <v>0</v>
      </c>
      <c r="BN99">
        <f t="shared" si="7"/>
        <v>0</v>
      </c>
      <c r="BO99">
        <f t="shared" si="7"/>
        <v>0.34839999999999999</v>
      </c>
      <c r="BP99">
        <f t="shared" si="7"/>
        <v>0.10367999999999987</v>
      </c>
      <c r="BQ99">
        <f t="shared" si="7"/>
        <v>0</v>
      </c>
      <c r="BR99">
        <f t="shared" si="7"/>
        <v>9.291000000000009E-2</v>
      </c>
      <c r="BS99">
        <f t="shared" si="7"/>
        <v>7.9199999999999965E-3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1.6882975000000002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122.06</v>
      </c>
      <c r="C3" s="75">
        <v>31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33.270000000000003</v>
      </c>
      <c r="J3">
        <v>232.49</v>
      </c>
      <c r="K3">
        <v>46.45</v>
      </c>
      <c r="L3">
        <v>5.65</v>
      </c>
      <c r="M3">
        <v>1.63</v>
      </c>
      <c r="N3" s="135">
        <v>0</v>
      </c>
      <c r="O3" s="135">
        <v>0</v>
      </c>
      <c r="P3" s="135">
        <v>0</v>
      </c>
      <c r="Q3">
        <v>4.8499999999999996</v>
      </c>
      <c r="R3">
        <v>0</v>
      </c>
      <c r="S3">
        <v>5.12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2.71</v>
      </c>
      <c r="AD3">
        <v>19.95</v>
      </c>
      <c r="AE3">
        <v>19.95</v>
      </c>
    </row>
    <row r="4" spans="1:31">
      <c r="A4" t="s">
        <v>46</v>
      </c>
      <c r="B4" s="75">
        <v>122.06</v>
      </c>
      <c r="C4" s="75">
        <v>31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33.270000000000003</v>
      </c>
      <c r="J4">
        <v>193.74</v>
      </c>
      <c r="K4">
        <v>46.45</v>
      </c>
      <c r="L4">
        <v>5.65</v>
      </c>
      <c r="M4">
        <v>1.75</v>
      </c>
      <c r="N4" s="135">
        <v>0</v>
      </c>
      <c r="O4" s="135">
        <v>0</v>
      </c>
      <c r="P4" s="135">
        <v>0</v>
      </c>
      <c r="Q4">
        <v>4.8499999999999996</v>
      </c>
      <c r="R4">
        <v>0</v>
      </c>
      <c r="S4">
        <v>5.12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2.81</v>
      </c>
      <c r="AD4">
        <v>19.940000000000001</v>
      </c>
      <c r="AE4">
        <v>19.940000000000001</v>
      </c>
    </row>
    <row r="5" spans="1:31">
      <c r="A5" t="s">
        <v>47</v>
      </c>
      <c r="B5" s="75">
        <v>122.06</v>
      </c>
      <c r="C5" s="75">
        <v>31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33.270000000000003</v>
      </c>
      <c r="J5">
        <v>193.74</v>
      </c>
      <c r="K5">
        <v>46.45</v>
      </c>
      <c r="L5">
        <v>5.65</v>
      </c>
      <c r="M5">
        <v>1.76</v>
      </c>
      <c r="N5" s="135">
        <v>0</v>
      </c>
      <c r="O5" s="135">
        <v>0</v>
      </c>
      <c r="P5" s="135">
        <v>0</v>
      </c>
      <c r="Q5">
        <v>4.8499999999999996</v>
      </c>
      <c r="R5">
        <v>0</v>
      </c>
      <c r="S5">
        <v>5.12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3.12</v>
      </c>
      <c r="AD5">
        <v>19.579999999999998</v>
      </c>
      <c r="AE5">
        <v>19.579999999999998</v>
      </c>
    </row>
    <row r="6" spans="1:31">
      <c r="A6" t="s">
        <v>48</v>
      </c>
      <c r="B6" s="75">
        <v>122.06</v>
      </c>
      <c r="C6" s="75">
        <v>31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33.270000000000003</v>
      </c>
      <c r="J6">
        <v>193.74</v>
      </c>
      <c r="K6">
        <v>46.45</v>
      </c>
      <c r="L6">
        <v>5.65</v>
      </c>
      <c r="M6">
        <v>1.64</v>
      </c>
      <c r="N6" s="135">
        <v>0</v>
      </c>
      <c r="O6" s="135">
        <v>0</v>
      </c>
      <c r="P6" s="135">
        <v>0</v>
      </c>
      <c r="Q6">
        <v>4.8499999999999996</v>
      </c>
      <c r="R6">
        <v>0</v>
      </c>
      <c r="S6">
        <v>5.12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</v>
      </c>
      <c r="AD6">
        <v>19.05</v>
      </c>
      <c r="AE6">
        <v>19.05</v>
      </c>
    </row>
    <row r="7" spans="1:31">
      <c r="A7" t="s">
        <v>49</v>
      </c>
      <c r="B7" s="75">
        <v>122.06</v>
      </c>
      <c r="C7" s="75">
        <v>31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33.270000000000003</v>
      </c>
      <c r="J7">
        <v>149.84</v>
      </c>
      <c r="K7">
        <v>46.45</v>
      </c>
      <c r="L7">
        <v>5.65</v>
      </c>
      <c r="M7">
        <v>1.6</v>
      </c>
      <c r="N7" s="135">
        <v>0</v>
      </c>
      <c r="O7" s="135">
        <v>0</v>
      </c>
      <c r="P7" s="135">
        <v>0</v>
      </c>
      <c r="Q7">
        <v>4.8499999999999996</v>
      </c>
      <c r="R7">
        <v>0</v>
      </c>
      <c r="S7">
        <v>5.12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3.29</v>
      </c>
      <c r="AD7">
        <v>18.79</v>
      </c>
      <c r="AE7">
        <v>18.79</v>
      </c>
    </row>
    <row r="8" spans="1:31">
      <c r="A8" t="s">
        <v>50</v>
      </c>
      <c r="B8" s="75">
        <v>122.06</v>
      </c>
      <c r="C8" s="75">
        <v>31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33.270000000000003</v>
      </c>
      <c r="J8">
        <v>149.84</v>
      </c>
      <c r="K8">
        <v>46.45</v>
      </c>
      <c r="L8">
        <v>5.65</v>
      </c>
      <c r="M8">
        <v>1.76</v>
      </c>
      <c r="N8" s="135">
        <v>0</v>
      </c>
      <c r="O8" s="135">
        <v>0</v>
      </c>
      <c r="P8" s="135">
        <v>0</v>
      </c>
      <c r="Q8">
        <v>4.8499999999999996</v>
      </c>
      <c r="R8">
        <v>0</v>
      </c>
      <c r="S8">
        <v>5.12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3.26</v>
      </c>
      <c r="AD8">
        <v>18.79</v>
      </c>
      <c r="AE8">
        <v>18.79</v>
      </c>
    </row>
    <row r="9" spans="1:31">
      <c r="A9" t="s">
        <v>51</v>
      </c>
      <c r="B9" s="75">
        <v>122.06</v>
      </c>
      <c r="C9" s="75">
        <v>31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33.270000000000003</v>
      </c>
      <c r="J9">
        <v>149.84</v>
      </c>
      <c r="K9">
        <v>46.45</v>
      </c>
      <c r="L9">
        <v>5.65</v>
      </c>
      <c r="M9">
        <v>1.6</v>
      </c>
      <c r="N9" s="135">
        <v>0</v>
      </c>
      <c r="O9" s="135">
        <v>0</v>
      </c>
      <c r="P9" s="135">
        <v>0</v>
      </c>
      <c r="Q9">
        <v>4.8499999999999996</v>
      </c>
      <c r="R9">
        <v>0</v>
      </c>
      <c r="S9">
        <v>5.12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3.28</v>
      </c>
      <c r="AD9">
        <v>13.74</v>
      </c>
      <c r="AE9">
        <v>13.74</v>
      </c>
    </row>
    <row r="10" spans="1:31">
      <c r="A10" t="s">
        <v>52</v>
      </c>
      <c r="B10" s="75">
        <v>122.06</v>
      </c>
      <c r="C10" s="75">
        <v>31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33.270000000000003</v>
      </c>
      <c r="J10">
        <v>149.84</v>
      </c>
      <c r="K10">
        <v>46.45</v>
      </c>
      <c r="L10">
        <v>5.65</v>
      </c>
      <c r="M10">
        <v>1.78</v>
      </c>
      <c r="N10" s="135">
        <v>0</v>
      </c>
      <c r="O10" s="135">
        <v>0</v>
      </c>
      <c r="P10" s="135">
        <v>0</v>
      </c>
      <c r="Q10">
        <v>4.8499999999999996</v>
      </c>
      <c r="R10">
        <v>0</v>
      </c>
      <c r="S10">
        <v>5.12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3.46</v>
      </c>
      <c r="AD10">
        <v>13.52</v>
      </c>
      <c r="AE10">
        <v>13.52</v>
      </c>
    </row>
    <row r="11" spans="1:31">
      <c r="A11" t="s">
        <v>53</v>
      </c>
      <c r="B11" s="75">
        <v>122.06</v>
      </c>
      <c r="C11" s="75">
        <v>31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33.270000000000003</v>
      </c>
      <c r="J11">
        <v>149.84</v>
      </c>
      <c r="K11">
        <v>46.45</v>
      </c>
      <c r="L11">
        <v>5.65</v>
      </c>
      <c r="M11">
        <v>1.76</v>
      </c>
      <c r="N11" s="135">
        <v>0</v>
      </c>
      <c r="O11" s="135">
        <v>0</v>
      </c>
      <c r="P11" s="135">
        <v>0</v>
      </c>
      <c r="Q11">
        <v>4.8499999999999996</v>
      </c>
      <c r="R11">
        <v>0</v>
      </c>
      <c r="S11">
        <v>5.12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3.62</v>
      </c>
      <c r="AD11">
        <v>13.17</v>
      </c>
      <c r="AE11">
        <v>13.17</v>
      </c>
    </row>
    <row r="12" spans="1:31">
      <c r="A12" t="s">
        <v>54</v>
      </c>
      <c r="B12" s="75">
        <v>122.06</v>
      </c>
      <c r="C12" s="75">
        <v>31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33.270000000000003</v>
      </c>
      <c r="J12">
        <v>149.84</v>
      </c>
      <c r="K12">
        <v>46.45</v>
      </c>
      <c r="L12">
        <v>5.65</v>
      </c>
      <c r="M12">
        <v>1.65</v>
      </c>
      <c r="N12" s="135">
        <v>0</v>
      </c>
      <c r="O12" s="135">
        <v>0</v>
      </c>
      <c r="P12" s="135">
        <v>0</v>
      </c>
      <c r="Q12">
        <v>4.8499999999999996</v>
      </c>
      <c r="R12">
        <v>0</v>
      </c>
      <c r="S12">
        <v>5.12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3.78</v>
      </c>
      <c r="AD12">
        <v>12.07</v>
      </c>
      <c r="AE12">
        <v>12.07</v>
      </c>
    </row>
    <row r="13" spans="1:31">
      <c r="A13" t="s">
        <v>55</v>
      </c>
      <c r="B13" s="75">
        <v>122.06</v>
      </c>
      <c r="C13" s="75">
        <v>31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35.36</v>
      </c>
      <c r="J13">
        <v>149.84</v>
      </c>
      <c r="K13">
        <v>46.45</v>
      </c>
      <c r="L13">
        <v>5.65</v>
      </c>
      <c r="M13">
        <v>1.61</v>
      </c>
      <c r="N13" s="135">
        <v>0</v>
      </c>
      <c r="O13" s="135">
        <v>0</v>
      </c>
      <c r="P13" s="135">
        <v>0</v>
      </c>
      <c r="Q13">
        <v>4.8499999999999996</v>
      </c>
      <c r="R13">
        <v>0</v>
      </c>
      <c r="S13">
        <v>5.12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3.92</v>
      </c>
      <c r="AD13">
        <v>11.62</v>
      </c>
      <c r="AE13">
        <v>11.62</v>
      </c>
    </row>
    <row r="14" spans="1:31">
      <c r="A14" t="s">
        <v>56</v>
      </c>
      <c r="B14" s="75">
        <v>122.06</v>
      </c>
      <c r="C14" s="75">
        <v>31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35.36</v>
      </c>
      <c r="J14">
        <v>149.84</v>
      </c>
      <c r="K14">
        <v>46.45</v>
      </c>
      <c r="L14">
        <v>5.65</v>
      </c>
      <c r="M14">
        <v>1.73</v>
      </c>
      <c r="N14" s="135">
        <v>0</v>
      </c>
      <c r="O14" s="135">
        <v>0</v>
      </c>
      <c r="P14" s="135">
        <v>0</v>
      </c>
      <c r="Q14">
        <v>4.8499999999999996</v>
      </c>
      <c r="R14">
        <v>0</v>
      </c>
      <c r="S14">
        <v>5.12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3.89</v>
      </c>
      <c r="AD14">
        <v>11.19</v>
      </c>
      <c r="AE14">
        <v>11.19</v>
      </c>
    </row>
    <row r="15" spans="1:31">
      <c r="A15" t="s">
        <v>57</v>
      </c>
      <c r="B15" s="75">
        <v>122.06</v>
      </c>
      <c r="C15" s="75">
        <v>31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35.36</v>
      </c>
      <c r="J15">
        <v>149.84</v>
      </c>
      <c r="K15">
        <v>46.45</v>
      </c>
      <c r="L15">
        <v>5.65</v>
      </c>
      <c r="M15">
        <v>1.66</v>
      </c>
      <c r="N15" s="135">
        <v>0</v>
      </c>
      <c r="O15" s="135">
        <v>0</v>
      </c>
      <c r="P15" s="135">
        <v>0</v>
      </c>
      <c r="Q15">
        <v>4.7</v>
      </c>
      <c r="R15">
        <v>0</v>
      </c>
      <c r="S15">
        <v>5.12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4.09</v>
      </c>
      <c r="AD15">
        <v>10.41</v>
      </c>
      <c r="AE15">
        <v>10.41</v>
      </c>
    </row>
    <row r="16" spans="1:31">
      <c r="A16" t="s">
        <v>58</v>
      </c>
      <c r="B16" s="75">
        <v>122.06</v>
      </c>
      <c r="C16" s="75">
        <v>31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35.36</v>
      </c>
      <c r="J16">
        <v>149.84</v>
      </c>
      <c r="K16">
        <v>46.45</v>
      </c>
      <c r="L16">
        <v>5.65</v>
      </c>
      <c r="M16">
        <v>1.66</v>
      </c>
      <c r="N16" s="135">
        <v>0</v>
      </c>
      <c r="O16" s="135">
        <v>0</v>
      </c>
      <c r="P16" s="135">
        <v>0</v>
      </c>
      <c r="Q16">
        <v>4.7</v>
      </c>
      <c r="R16">
        <v>0</v>
      </c>
      <c r="S16">
        <v>5.12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2.19</v>
      </c>
      <c r="AD16">
        <v>9.7100000000000009</v>
      </c>
      <c r="AE16">
        <v>9.7100000000000009</v>
      </c>
    </row>
    <row r="17" spans="1:31">
      <c r="A17" t="s">
        <v>59</v>
      </c>
      <c r="B17" s="75">
        <v>122.06</v>
      </c>
      <c r="C17" s="75">
        <v>31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35.36</v>
      </c>
      <c r="J17">
        <v>149.84</v>
      </c>
      <c r="K17">
        <v>46.45</v>
      </c>
      <c r="L17">
        <v>5.65</v>
      </c>
      <c r="M17">
        <v>1.65</v>
      </c>
      <c r="N17" s="135">
        <v>0</v>
      </c>
      <c r="O17" s="135">
        <v>0</v>
      </c>
      <c r="P17" s="135">
        <v>0</v>
      </c>
      <c r="Q17">
        <v>4.7</v>
      </c>
      <c r="R17">
        <v>0</v>
      </c>
      <c r="S17">
        <v>5.12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2.0499999999999998</v>
      </c>
      <c r="AD17">
        <v>9.9</v>
      </c>
      <c r="AE17">
        <v>9.9</v>
      </c>
    </row>
    <row r="18" spans="1:31">
      <c r="A18" t="s">
        <v>60</v>
      </c>
      <c r="B18" s="75">
        <v>122.06</v>
      </c>
      <c r="C18" s="75">
        <v>31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35.36</v>
      </c>
      <c r="J18">
        <v>149.84</v>
      </c>
      <c r="K18">
        <v>46.45</v>
      </c>
      <c r="L18">
        <v>5.65</v>
      </c>
      <c r="M18">
        <v>1.68</v>
      </c>
      <c r="N18" s="135">
        <v>0</v>
      </c>
      <c r="O18" s="135">
        <v>0</v>
      </c>
      <c r="P18" s="135">
        <v>0</v>
      </c>
      <c r="Q18">
        <v>4.7</v>
      </c>
      <c r="R18">
        <v>0</v>
      </c>
      <c r="S18">
        <v>5.12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1.83</v>
      </c>
      <c r="AD18">
        <v>9.75</v>
      </c>
      <c r="AE18">
        <v>9.75</v>
      </c>
    </row>
    <row r="19" spans="1:31">
      <c r="A19" t="s">
        <v>61</v>
      </c>
      <c r="B19" s="75">
        <v>122.06</v>
      </c>
      <c r="C19" s="75">
        <v>31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35.36</v>
      </c>
      <c r="J19">
        <v>149.84</v>
      </c>
      <c r="K19">
        <v>46.45</v>
      </c>
      <c r="L19">
        <v>5.65</v>
      </c>
      <c r="M19">
        <v>1.74</v>
      </c>
      <c r="N19" s="135">
        <v>0</v>
      </c>
      <c r="O19" s="135">
        <v>0</v>
      </c>
      <c r="P19" s="135">
        <v>0</v>
      </c>
      <c r="Q19">
        <v>4.7</v>
      </c>
      <c r="R19">
        <v>0</v>
      </c>
      <c r="S19">
        <v>5.03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1.79</v>
      </c>
      <c r="AD19">
        <v>9.6999999999999993</v>
      </c>
      <c r="AE19">
        <v>9.6999999999999993</v>
      </c>
    </row>
    <row r="20" spans="1:31">
      <c r="A20" t="s">
        <v>62</v>
      </c>
      <c r="B20" s="75">
        <v>122.06</v>
      </c>
      <c r="C20" s="75">
        <v>31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35.36</v>
      </c>
      <c r="J20">
        <v>149.84</v>
      </c>
      <c r="K20">
        <v>46.45</v>
      </c>
      <c r="L20">
        <v>5.65</v>
      </c>
      <c r="M20">
        <v>1.69</v>
      </c>
      <c r="N20" s="135">
        <v>0</v>
      </c>
      <c r="O20" s="135">
        <v>0</v>
      </c>
      <c r="P20" s="135">
        <v>0</v>
      </c>
      <c r="Q20">
        <v>4.7</v>
      </c>
      <c r="R20">
        <v>0</v>
      </c>
      <c r="S20">
        <v>5.03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1.85</v>
      </c>
      <c r="AD20">
        <v>9.27</v>
      </c>
      <c r="AE20">
        <v>9.27</v>
      </c>
    </row>
    <row r="21" spans="1:31">
      <c r="A21" t="s">
        <v>63</v>
      </c>
      <c r="B21" s="75">
        <v>122.06</v>
      </c>
      <c r="C21" s="75">
        <v>31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35.36</v>
      </c>
      <c r="J21">
        <v>149.84</v>
      </c>
      <c r="K21">
        <v>46.45</v>
      </c>
      <c r="L21">
        <v>5.65</v>
      </c>
      <c r="M21">
        <v>1.72</v>
      </c>
      <c r="N21" s="135">
        <v>0</v>
      </c>
      <c r="O21" s="135">
        <v>0</v>
      </c>
      <c r="P21" s="135">
        <v>0</v>
      </c>
      <c r="Q21">
        <v>4.7</v>
      </c>
      <c r="R21">
        <v>0</v>
      </c>
      <c r="S21">
        <v>5.03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1.96</v>
      </c>
      <c r="AD21">
        <v>9.67</v>
      </c>
      <c r="AE21">
        <v>9.67</v>
      </c>
    </row>
    <row r="22" spans="1:31">
      <c r="A22" t="s">
        <v>64</v>
      </c>
      <c r="B22" s="75">
        <v>122.06</v>
      </c>
      <c r="C22" s="75">
        <v>31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35.36</v>
      </c>
      <c r="J22">
        <v>149.84</v>
      </c>
      <c r="K22">
        <v>46.45</v>
      </c>
      <c r="L22">
        <v>5.65</v>
      </c>
      <c r="M22">
        <v>1.68</v>
      </c>
      <c r="N22" s="135">
        <v>0</v>
      </c>
      <c r="O22" s="135">
        <v>0</v>
      </c>
      <c r="P22" s="135">
        <v>0</v>
      </c>
      <c r="Q22">
        <v>4.7</v>
      </c>
      <c r="R22">
        <v>0</v>
      </c>
      <c r="S22">
        <v>5.03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2.02</v>
      </c>
      <c r="AD22">
        <v>10.029999999999999</v>
      </c>
      <c r="AE22">
        <v>10.029999999999999</v>
      </c>
    </row>
    <row r="23" spans="1:31">
      <c r="A23" t="s">
        <v>65</v>
      </c>
      <c r="B23" s="75">
        <v>122.06</v>
      </c>
      <c r="C23" s="75">
        <v>31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35.36</v>
      </c>
      <c r="J23">
        <v>149.84</v>
      </c>
      <c r="K23">
        <v>46.45</v>
      </c>
      <c r="L23">
        <v>5.65</v>
      </c>
      <c r="M23">
        <v>1.79</v>
      </c>
      <c r="N23" s="135">
        <v>0</v>
      </c>
      <c r="O23" s="135">
        <v>0</v>
      </c>
      <c r="P23" s="135">
        <v>0</v>
      </c>
      <c r="Q23">
        <v>4.7</v>
      </c>
      <c r="R23">
        <v>0</v>
      </c>
      <c r="S23">
        <v>5.03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1.73</v>
      </c>
      <c r="AD23">
        <v>10.52</v>
      </c>
      <c r="AE23">
        <v>10.52</v>
      </c>
    </row>
    <row r="24" spans="1:31">
      <c r="A24" t="s">
        <v>66</v>
      </c>
      <c r="B24" s="75">
        <v>122.06</v>
      </c>
      <c r="C24" s="75">
        <v>31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35.36</v>
      </c>
      <c r="J24">
        <v>149.84</v>
      </c>
      <c r="K24">
        <v>46.45</v>
      </c>
      <c r="L24">
        <v>5.65</v>
      </c>
      <c r="M24">
        <v>1.68</v>
      </c>
      <c r="N24" s="135">
        <v>0</v>
      </c>
      <c r="O24" s="135">
        <v>0</v>
      </c>
      <c r="P24" s="135">
        <v>0</v>
      </c>
      <c r="Q24">
        <v>4.7</v>
      </c>
      <c r="R24">
        <v>0</v>
      </c>
      <c r="S24">
        <v>5.03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1.76</v>
      </c>
      <c r="AD24">
        <v>12.19</v>
      </c>
      <c r="AE24">
        <v>12.19</v>
      </c>
    </row>
    <row r="25" spans="1:31">
      <c r="A25" t="s">
        <v>67</v>
      </c>
      <c r="B25" s="75">
        <v>122.06</v>
      </c>
      <c r="C25" s="75">
        <v>31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35.36</v>
      </c>
      <c r="J25">
        <v>193.74</v>
      </c>
      <c r="K25">
        <v>46.45</v>
      </c>
      <c r="L25">
        <v>5.93</v>
      </c>
      <c r="M25">
        <v>1.67</v>
      </c>
      <c r="N25" s="135">
        <v>0</v>
      </c>
      <c r="O25" s="135">
        <v>0</v>
      </c>
      <c r="P25" s="135">
        <v>0</v>
      </c>
      <c r="Q25">
        <v>4.7</v>
      </c>
      <c r="R25">
        <v>0</v>
      </c>
      <c r="S25">
        <v>5.03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2.02</v>
      </c>
      <c r="AD25">
        <v>13.82</v>
      </c>
      <c r="AE25">
        <v>13.82</v>
      </c>
    </row>
    <row r="26" spans="1:31">
      <c r="A26" t="s">
        <v>68</v>
      </c>
      <c r="B26" s="75">
        <v>138.11000000000001</v>
      </c>
      <c r="C26" s="75">
        <v>31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35.36</v>
      </c>
      <c r="J26">
        <v>232.49</v>
      </c>
      <c r="K26">
        <v>46.45</v>
      </c>
      <c r="L26">
        <v>5.93</v>
      </c>
      <c r="M26">
        <v>1.75</v>
      </c>
      <c r="N26" s="135">
        <v>0</v>
      </c>
      <c r="O26" s="135">
        <v>0</v>
      </c>
      <c r="P26" s="135">
        <v>0</v>
      </c>
      <c r="Q26">
        <v>4.7</v>
      </c>
      <c r="R26">
        <v>0</v>
      </c>
      <c r="S26">
        <v>5.03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2.2799999999999998</v>
      </c>
      <c r="AD26">
        <v>14.98</v>
      </c>
      <c r="AE26">
        <v>14.98</v>
      </c>
    </row>
    <row r="27" spans="1:31">
      <c r="A27" t="s">
        <v>69</v>
      </c>
      <c r="B27" s="75">
        <v>138.11000000000001</v>
      </c>
      <c r="C27" s="75">
        <v>55.82</v>
      </c>
      <c r="D27" s="135">
        <f t="shared" si="0"/>
        <v>21.310000000000002</v>
      </c>
      <c r="E27" s="75"/>
      <c r="F27" s="78">
        <v>0</v>
      </c>
      <c r="G27" s="78">
        <v>0</v>
      </c>
      <c r="H27" s="78">
        <v>0</v>
      </c>
      <c r="I27">
        <v>35.36</v>
      </c>
      <c r="J27">
        <v>272.45</v>
      </c>
      <c r="K27">
        <v>46.45</v>
      </c>
      <c r="L27">
        <v>5.93</v>
      </c>
      <c r="M27">
        <v>1.65</v>
      </c>
      <c r="N27" s="135">
        <v>5.88</v>
      </c>
      <c r="O27" s="135">
        <v>9.42</v>
      </c>
      <c r="P27" s="135">
        <v>6.01</v>
      </c>
      <c r="Q27">
        <v>4.7</v>
      </c>
      <c r="R27">
        <v>0</v>
      </c>
      <c r="S27">
        <v>5.03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2.5099999999999998</v>
      </c>
      <c r="AD27">
        <v>13.63</v>
      </c>
      <c r="AE27">
        <v>13.63</v>
      </c>
    </row>
    <row r="28" spans="1:31">
      <c r="A28" t="s">
        <v>70</v>
      </c>
      <c r="B28" s="75">
        <v>168.54</v>
      </c>
      <c r="C28" s="75">
        <v>68.319999999999993</v>
      </c>
      <c r="D28" s="135">
        <f t="shared" si="0"/>
        <v>38.15</v>
      </c>
      <c r="E28" s="75"/>
      <c r="F28" s="78">
        <v>0</v>
      </c>
      <c r="G28" s="78">
        <v>0</v>
      </c>
      <c r="H28" s="78">
        <v>0</v>
      </c>
      <c r="I28">
        <v>35.36</v>
      </c>
      <c r="J28">
        <v>272.45</v>
      </c>
      <c r="K28">
        <v>46.45</v>
      </c>
      <c r="L28">
        <v>5.93</v>
      </c>
      <c r="M28">
        <v>1.64</v>
      </c>
      <c r="N28" s="135">
        <v>11.87</v>
      </c>
      <c r="O28" s="135">
        <v>14.16</v>
      </c>
      <c r="P28" s="135">
        <v>12.12</v>
      </c>
      <c r="Q28">
        <v>4.7</v>
      </c>
      <c r="R28">
        <v>0.03</v>
      </c>
      <c r="S28">
        <v>5.03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0.15</v>
      </c>
      <c r="AB28">
        <v>7.0000000000000007E-2</v>
      </c>
      <c r="AC28">
        <v>2.75</v>
      </c>
      <c r="AD28">
        <v>12.65</v>
      </c>
      <c r="AE28">
        <v>12.65</v>
      </c>
    </row>
    <row r="29" spans="1:31">
      <c r="A29" t="s">
        <v>71</v>
      </c>
      <c r="B29" s="75">
        <v>168.54</v>
      </c>
      <c r="C29" s="75">
        <v>68.319999999999993</v>
      </c>
      <c r="D29" s="135">
        <f t="shared" si="0"/>
        <v>58.480000000000004</v>
      </c>
      <c r="E29" s="75"/>
      <c r="F29" s="78">
        <v>0.08</v>
      </c>
      <c r="G29" s="78">
        <v>0.08</v>
      </c>
      <c r="H29" s="78">
        <v>0.08</v>
      </c>
      <c r="I29">
        <v>35.36</v>
      </c>
      <c r="J29">
        <v>272.45</v>
      </c>
      <c r="K29">
        <v>46.45</v>
      </c>
      <c r="L29">
        <v>5.93</v>
      </c>
      <c r="M29">
        <v>1.66</v>
      </c>
      <c r="N29" s="135">
        <v>19.02</v>
      </c>
      <c r="O29" s="135">
        <v>19.100000000000001</v>
      </c>
      <c r="P29" s="135">
        <v>20.36</v>
      </c>
      <c r="Q29">
        <v>4.7</v>
      </c>
      <c r="R29">
        <v>1.78</v>
      </c>
      <c r="S29">
        <v>5.03</v>
      </c>
      <c r="T29">
        <v>0</v>
      </c>
      <c r="U29">
        <v>0</v>
      </c>
      <c r="V29">
        <v>0</v>
      </c>
      <c r="W29">
        <v>0.08</v>
      </c>
      <c r="X29">
        <v>0.02</v>
      </c>
      <c r="Y29">
        <v>2.59</v>
      </c>
      <c r="Z29">
        <v>0</v>
      </c>
      <c r="AA29">
        <v>2.0699999999999998</v>
      </c>
      <c r="AB29">
        <v>1.04</v>
      </c>
      <c r="AC29">
        <v>1.08</v>
      </c>
      <c r="AD29">
        <v>12.09</v>
      </c>
      <c r="AE29">
        <v>12.09</v>
      </c>
    </row>
    <row r="30" spans="1:31">
      <c r="A30" t="s">
        <v>72</v>
      </c>
      <c r="B30" s="75">
        <v>168.54</v>
      </c>
      <c r="C30" s="75">
        <v>68.319999999999993</v>
      </c>
      <c r="D30" s="135">
        <f t="shared" si="0"/>
        <v>80.069999999999993</v>
      </c>
      <c r="E30" s="75"/>
      <c r="F30" s="78">
        <v>0.4</v>
      </c>
      <c r="G30" s="78">
        <v>0.4</v>
      </c>
      <c r="H30" s="78">
        <v>0.41</v>
      </c>
      <c r="I30">
        <v>35.36</v>
      </c>
      <c r="J30">
        <v>272.45</v>
      </c>
      <c r="K30">
        <v>46.45</v>
      </c>
      <c r="L30">
        <v>5.93</v>
      </c>
      <c r="M30">
        <v>1.62</v>
      </c>
      <c r="N30" s="135">
        <v>28.06</v>
      </c>
      <c r="O30" s="135">
        <v>23.36</v>
      </c>
      <c r="P30" s="135">
        <v>28.65</v>
      </c>
      <c r="Q30">
        <v>4.7</v>
      </c>
      <c r="R30">
        <v>4.82</v>
      </c>
      <c r="S30">
        <v>5.03</v>
      </c>
      <c r="T30">
        <v>0</v>
      </c>
      <c r="U30">
        <v>0</v>
      </c>
      <c r="V30">
        <v>0</v>
      </c>
      <c r="W30">
        <v>3.08</v>
      </c>
      <c r="X30">
        <v>0.62</v>
      </c>
      <c r="Y30">
        <v>4.01</v>
      </c>
      <c r="Z30">
        <v>0</v>
      </c>
      <c r="AA30">
        <v>6.28</v>
      </c>
      <c r="AB30">
        <v>3.14</v>
      </c>
      <c r="AC30">
        <v>1.04</v>
      </c>
      <c r="AD30">
        <v>11.55</v>
      </c>
      <c r="AE30">
        <v>11.55</v>
      </c>
    </row>
    <row r="31" spans="1:31">
      <c r="A31" t="s">
        <v>73</v>
      </c>
      <c r="B31" s="75">
        <v>168.54</v>
      </c>
      <c r="C31" s="75">
        <v>68.319999999999993</v>
      </c>
      <c r="D31" s="135">
        <f t="shared" si="0"/>
        <v>91.1</v>
      </c>
      <c r="E31" s="75"/>
      <c r="F31" s="78">
        <v>1.05</v>
      </c>
      <c r="G31" s="78">
        <v>1.05</v>
      </c>
      <c r="H31" s="78">
        <v>1.07</v>
      </c>
      <c r="I31">
        <v>35.36</v>
      </c>
      <c r="J31">
        <v>272.45</v>
      </c>
      <c r="K31">
        <v>46.45</v>
      </c>
      <c r="L31">
        <v>5.93</v>
      </c>
      <c r="M31">
        <v>1.69</v>
      </c>
      <c r="N31" s="135">
        <v>31.03</v>
      </c>
      <c r="O31" s="135">
        <v>29.04</v>
      </c>
      <c r="P31" s="135">
        <v>31.03</v>
      </c>
      <c r="Q31">
        <v>4.62</v>
      </c>
      <c r="R31">
        <v>8.23</v>
      </c>
      <c r="S31">
        <v>5.03</v>
      </c>
      <c r="T31">
        <v>0</v>
      </c>
      <c r="U31">
        <v>0</v>
      </c>
      <c r="V31">
        <v>0</v>
      </c>
      <c r="W31">
        <v>11.98</v>
      </c>
      <c r="X31">
        <v>2.39</v>
      </c>
      <c r="Y31">
        <v>6.75</v>
      </c>
      <c r="Z31">
        <v>2.87</v>
      </c>
      <c r="AA31">
        <v>11.33</v>
      </c>
      <c r="AB31">
        <v>5.67</v>
      </c>
      <c r="AC31">
        <v>1</v>
      </c>
      <c r="AD31">
        <v>11.56</v>
      </c>
      <c r="AE31">
        <v>11.56</v>
      </c>
    </row>
    <row r="32" spans="1:31">
      <c r="A32" t="s">
        <v>74</v>
      </c>
      <c r="B32" s="75">
        <v>168.54</v>
      </c>
      <c r="C32" s="75">
        <v>68.319999999999993</v>
      </c>
      <c r="D32" s="135">
        <f t="shared" si="0"/>
        <v>91.100000000000009</v>
      </c>
      <c r="E32" s="75"/>
      <c r="F32" s="78">
        <v>1.86</v>
      </c>
      <c r="G32" s="78">
        <v>1.86</v>
      </c>
      <c r="H32" s="78">
        <v>1.9</v>
      </c>
      <c r="I32">
        <v>35.36</v>
      </c>
      <c r="J32">
        <v>272.45</v>
      </c>
      <c r="K32">
        <v>46.45</v>
      </c>
      <c r="L32">
        <v>5.93</v>
      </c>
      <c r="M32">
        <v>1.62</v>
      </c>
      <c r="N32" s="135">
        <v>30.37</v>
      </c>
      <c r="O32" s="135">
        <v>30.36</v>
      </c>
      <c r="P32" s="135">
        <v>30.37</v>
      </c>
      <c r="Q32">
        <v>4.62</v>
      </c>
      <c r="R32">
        <v>11.83</v>
      </c>
      <c r="S32">
        <v>5.03</v>
      </c>
      <c r="T32">
        <v>0</v>
      </c>
      <c r="U32">
        <v>0</v>
      </c>
      <c r="V32">
        <v>0</v>
      </c>
      <c r="W32">
        <v>24.16</v>
      </c>
      <c r="X32">
        <v>4.83</v>
      </c>
      <c r="Y32">
        <v>10.26</v>
      </c>
      <c r="Z32">
        <v>6.31</v>
      </c>
      <c r="AA32">
        <v>16</v>
      </c>
      <c r="AB32">
        <v>8</v>
      </c>
      <c r="AC32">
        <v>0.92</v>
      </c>
      <c r="AD32">
        <v>10.69</v>
      </c>
      <c r="AE32">
        <v>10.69</v>
      </c>
    </row>
    <row r="33" spans="1:31">
      <c r="A33" t="s">
        <v>75</v>
      </c>
      <c r="B33" s="75">
        <v>168.54</v>
      </c>
      <c r="C33" s="75">
        <v>44.47</v>
      </c>
      <c r="D33" s="135">
        <f t="shared" si="0"/>
        <v>91.100000000000009</v>
      </c>
      <c r="E33" s="75"/>
      <c r="F33" s="78">
        <v>2.9</v>
      </c>
      <c r="G33" s="78">
        <v>2.9</v>
      </c>
      <c r="H33" s="78">
        <v>2.97</v>
      </c>
      <c r="I33">
        <v>35.36</v>
      </c>
      <c r="J33">
        <v>272.45</v>
      </c>
      <c r="K33">
        <v>46.45</v>
      </c>
      <c r="L33">
        <v>5.93</v>
      </c>
      <c r="M33">
        <v>1.62</v>
      </c>
      <c r="N33" s="135">
        <v>30.37</v>
      </c>
      <c r="O33" s="135">
        <v>30.36</v>
      </c>
      <c r="P33" s="135">
        <v>30.37</v>
      </c>
      <c r="Q33">
        <v>4.62</v>
      </c>
      <c r="R33">
        <v>14.51</v>
      </c>
      <c r="S33">
        <v>5.03</v>
      </c>
      <c r="T33">
        <v>0</v>
      </c>
      <c r="U33">
        <v>0</v>
      </c>
      <c r="V33">
        <v>0</v>
      </c>
      <c r="W33">
        <v>41.13</v>
      </c>
      <c r="X33">
        <v>8.2200000000000006</v>
      </c>
      <c r="Y33">
        <v>14.08</v>
      </c>
      <c r="Z33">
        <v>10.18</v>
      </c>
      <c r="AA33">
        <v>20</v>
      </c>
      <c r="AB33">
        <v>10</v>
      </c>
      <c r="AC33">
        <v>0.96</v>
      </c>
      <c r="AD33">
        <v>10.01</v>
      </c>
      <c r="AE33">
        <v>10.01</v>
      </c>
    </row>
    <row r="34" spans="1:31">
      <c r="A34" t="s">
        <v>76</v>
      </c>
      <c r="B34" s="75">
        <v>168.54</v>
      </c>
      <c r="C34" s="75">
        <v>44.47</v>
      </c>
      <c r="D34" s="135">
        <f t="shared" si="0"/>
        <v>91.100000000000009</v>
      </c>
      <c r="E34" s="75"/>
      <c r="F34" s="78">
        <v>4.13</v>
      </c>
      <c r="G34" s="78">
        <v>4.13</v>
      </c>
      <c r="H34" s="78">
        <v>4.22</v>
      </c>
      <c r="I34">
        <v>35.36</v>
      </c>
      <c r="J34">
        <v>272.45</v>
      </c>
      <c r="K34">
        <v>46.45</v>
      </c>
      <c r="L34">
        <v>5.93</v>
      </c>
      <c r="M34">
        <v>1.78</v>
      </c>
      <c r="N34" s="135">
        <v>30.37</v>
      </c>
      <c r="O34" s="135">
        <v>30.36</v>
      </c>
      <c r="P34" s="135">
        <v>30.37</v>
      </c>
      <c r="Q34">
        <v>4.62</v>
      </c>
      <c r="R34">
        <v>18.350000000000001</v>
      </c>
      <c r="S34">
        <v>5.03</v>
      </c>
      <c r="T34">
        <v>0</v>
      </c>
      <c r="U34">
        <v>0</v>
      </c>
      <c r="V34">
        <v>0</v>
      </c>
      <c r="W34">
        <v>60.61</v>
      </c>
      <c r="X34">
        <v>12.12</v>
      </c>
      <c r="Y34">
        <v>18.350000000000001</v>
      </c>
      <c r="Z34">
        <v>13.5</v>
      </c>
      <c r="AA34">
        <v>30</v>
      </c>
      <c r="AB34">
        <v>15</v>
      </c>
      <c r="AC34">
        <v>0.97</v>
      </c>
      <c r="AD34">
        <v>9.86</v>
      </c>
      <c r="AE34">
        <v>9.86</v>
      </c>
    </row>
    <row r="35" spans="1:31">
      <c r="A35" t="s">
        <v>77</v>
      </c>
      <c r="B35" s="75">
        <v>138.11000000000001</v>
      </c>
      <c r="C35" s="75">
        <v>31.97</v>
      </c>
      <c r="D35" s="135">
        <f t="shared" si="0"/>
        <v>91.6</v>
      </c>
      <c r="E35" s="75"/>
      <c r="F35" s="78">
        <v>4.91</v>
      </c>
      <c r="G35" s="78">
        <v>4.91</v>
      </c>
      <c r="H35" s="78">
        <v>5.03</v>
      </c>
      <c r="I35">
        <v>35.36</v>
      </c>
      <c r="J35">
        <v>272.45</v>
      </c>
      <c r="K35">
        <v>46.45</v>
      </c>
      <c r="L35">
        <v>5.93</v>
      </c>
      <c r="M35">
        <v>1.66</v>
      </c>
      <c r="N35" s="135">
        <v>30.53</v>
      </c>
      <c r="O35" s="135">
        <v>30.54</v>
      </c>
      <c r="P35" s="135">
        <v>30.53</v>
      </c>
      <c r="Q35">
        <v>4.62</v>
      </c>
      <c r="R35">
        <v>22.38</v>
      </c>
      <c r="S35">
        <v>4.9400000000000004</v>
      </c>
      <c r="T35">
        <v>0</v>
      </c>
      <c r="U35">
        <v>0</v>
      </c>
      <c r="V35">
        <v>0</v>
      </c>
      <c r="W35">
        <v>79.23</v>
      </c>
      <c r="X35">
        <v>15.85</v>
      </c>
      <c r="Y35">
        <v>26.28</v>
      </c>
      <c r="Z35">
        <v>17.36</v>
      </c>
      <c r="AA35">
        <v>40</v>
      </c>
      <c r="AB35">
        <v>20</v>
      </c>
      <c r="AC35">
        <v>0.89</v>
      </c>
      <c r="AD35">
        <v>8.68</v>
      </c>
      <c r="AE35">
        <v>8.68</v>
      </c>
    </row>
    <row r="36" spans="1:31">
      <c r="A36" t="s">
        <v>78</v>
      </c>
      <c r="B36" s="75">
        <v>138.11000000000001</v>
      </c>
      <c r="C36" s="75">
        <v>31.97</v>
      </c>
      <c r="D36" s="135">
        <f t="shared" si="0"/>
        <v>91.6</v>
      </c>
      <c r="E36" s="75"/>
      <c r="F36" s="78">
        <v>6.68</v>
      </c>
      <c r="G36" s="78">
        <v>6.68</v>
      </c>
      <c r="H36" s="78">
        <v>6.84</v>
      </c>
      <c r="I36">
        <v>35.36</v>
      </c>
      <c r="J36">
        <v>272.45</v>
      </c>
      <c r="K36">
        <v>46.45</v>
      </c>
      <c r="L36">
        <v>5.93</v>
      </c>
      <c r="M36">
        <v>1.67</v>
      </c>
      <c r="N36" s="135">
        <v>30.53</v>
      </c>
      <c r="O36" s="135">
        <v>30.54</v>
      </c>
      <c r="P36" s="135">
        <v>30.53</v>
      </c>
      <c r="Q36">
        <v>4.62</v>
      </c>
      <c r="R36">
        <v>26.59</v>
      </c>
      <c r="S36">
        <v>4.9400000000000004</v>
      </c>
      <c r="T36">
        <v>0</v>
      </c>
      <c r="U36">
        <v>0</v>
      </c>
      <c r="V36">
        <v>0</v>
      </c>
      <c r="W36">
        <v>99.34</v>
      </c>
      <c r="X36">
        <v>19.87</v>
      </c>
      <c r="Y36">
        <v>30.95</v>
      </c>
      <c r="Z36">
        <v>20.77</v>
      </c>
      <c r="AA36">
        <v>48.67</v>
      </c>
      <c r="AB36">
        <v>24.33</v>
      </c>
      <c r="AC36">
        <v>0.73</v>
      </c>
      <c r="AD36">
        <v>7.7</v>
      </c>
      <c r="AE36">
        <v>7.7</v>
      </c>
    </row>
    <row r="37" spans="1:31">
      <c r="A37" t="s">
        <v>79</v>
      </c>
      <c r="B37" s="75">
        <v>178.8</v>
      </c>
      <c r="C37" s="75">
        <v>31.97</v>
      </c>
      <c r="D37" s="135">
        <f t="shared" si="0"/>
        <v>88.100000000000009</v>
      </c>
      <c r="E37" s="75"/>
      <c r="F37" s="78">
        <v>7.89</v>
      </c>
      <c r="G37" s="78">
        <v>7.89</v>
      </c>
      <c r="H37" s="78">
        <v>8.09</v>
      </c>
      <c r="I37">
        <v>35.36</v>
      </c>
      <c r="J37">
        <v>272.45</v>
      </c>
      <c r="K37">
        <v>46.45</v>
      </c>
      <c r="L37">
        <v>5.93</v>
      </c>
      <c r="M37">
        <v>1.7</v>
      </c>
      <c r="N37" s="135">
        <v>29.36</v>
      </c>
      <c r="O37" s="135">
        <v>29.37</v>
      </c>
      <c r="P37" s="135">
        <v>29.37</v>
      </c>
      <c r="Q37">
        <v>4.62</v>
      </c>
      <c r="R37">
        <v>34.06</v>
      </c>
      <c r="S37">
        <v>4.9400000000000004</v>
      </c>
      <c r="T37">
        <v>0</v>
      </c>
      <c r="U37">
        <v>0</v>
      </c>
      <c r="V37">
        <v>0</v>
      </c>
      <c r="W37">
        <v>120.28</v>
      </c>
      <c r="X37">
        <v>24.05</v>
      </c>
      <c r="Y37">
        <v>36.33</v>
      </c>
      <c r="Z37">
        <v>23.86</v>
      </c>
      <c r="AA37">
        <v>50.67</v>
      </c>
      <c r="AB37">
        <v>25.33</v>
      </c>
      <c r="AC37">
        <v>0.86</v>
      </c>
      <c r="AD37">
        <v>5.52</v>
      </c>
      <c r="AE37">
        <v>5.52</v>
      </c>
    </row>
    <row r="38" spans="1:31">
      <c r="A38" t="s">
        <v>80</v>
      </c>
      <c r="B38" s="75">
        <v>178.8</v>
      </c>
      <c r="C38" s="75">
        <v>31.97</v>
      </c>
      <c r="D38" s="135">
        <f t="shared" si="0"/>
        <v>88.100000000000009</v>
      </c>
      <c r="E38" s="75"/>
      <c r="F38" s="78">
        <v>9.09</v>
      </c>
      <c r="G38" s="78">
        <v>9.09</v>
      </c>
      <c r="H38" s="78">
        <v>9.31</v>
      </c>
      <c r="I38">
        <v>35.36</v>
      </c>
      <c r="J38">
        <v>272.45</v>
      </c>
      <c r="K38">
        <v>46.45</v>
      </c>
      <c r="L38">
        <v>5.93</v>
      </c>
      <c r="M38">
        <v>1.63</v>
      </c>
      <c r="N38" s="135">
        <v>29.36</v>
      </c>
      <c r="O38" s="135">
        <v>29.37</v>
      </c>
      <c r="P38" s="135">
        <v>29.37</v>
      </c>
      <c r="Q38">
        <v>4.62</v>
      </c>
      <c r="R38">
        <v>42.09</v>
      </c>
      <c r="S38">
        <v>4.9400000000000004</v>
      </c>
      <c r="T38">
        <v>0</v>
      </c>
      <c r="U38">
        <v>0</v>
      </c>
      <c r="V38">
        <v>0</v>
      </c>
      <c r="W38">
        <v>140.22999999999999</v>
      </c>
      <c r="X38">
        <v>28.04</v>
      </c>
      <c r="Y38">
        <v>45.28</v>
      </c>
      <c r="Z38">
        <v>26.51</v>
      </c>
      <c r="AA38">
        <v>59.34</v>
      </c>
      <c r="AB38">
        <v>29.66</v>
      </c>
      <c r="AC38">
        <v>0.78</v>
      </c>
      <c r="AD38">
        <v>4.9400000000000004</v>
      </c>
      <c r="AE38">
        <v>4.9400000000000004</v>
      </c>
    </row>
    <row r="39" spans="1:31">
      <c r="A39" t="s">
        <v>81</v>
      </c>
      <c r="B39" s="75">
        <v>178.8</v>
      </c>
      <c r="C39" s="75">
        <v>55.82</v>
      </c>
      <c r="D39" s="135">
        <f t="shared" si="0"/>
        <v>88.100000000000009</v>
      </c>
      <c r="E39" s="75"/>
      <c r="F39" s="78">
        <v>10.32</v>
      </c>
      <c r="G39" s="78">
        <v>10.32</v>
      </c>
      <c r="H39" s="78">
        <v>10.57</v>
      </c>
      <c r="I39">
        <v>35.36</v>
      </c>
      <c r="J39">
        <v>272.45</v>
      </c>
      <c r="K39">
        <v>46.45</v>
      </c>
      <c r="L39">
        <v>5.77</v>
      </c>
      <c r="M39">
        <v>1.69</v>
      </c>
      <c r="N39" s="135">
        <v>29.36</v>
      </c>
      <c r="O39" s="135">
        <v>29.37</v>
      </c>
      <c r="P39" s="135">
        <v>29.37</v>
      </c>
      <c r="Q39">
        <v>5.01</v>
      </c>
      <c r="R39">
        <v>58.52</v>
      </c>
      <c r="S39">
        <v>4.9400000000000004</v>
      </c>
      <c r="T39">
        <v>0</v>
      </c>
      <c r="U39">
        <v>0</v>
      </c>
      <c r="V39">
        <v>0</v>
      </c>
      <c r="W39">
        <v>158.72999999999999</v>
      </c>
      <c r="X39">
        <v>31.75</v>
      </c>
      <c r="Y39">
        <v>49.12</v>
      </c>
      <c r="Z39">
        <v>29.76</v>
      </c>
      <c r="AA39">
        <v>68.67</v>
      </c>
      <c r="AB39">
        <v>34.33</v>
      </c>
      <c r="AC39">
        <v>0.7</v>
      </c>
      <c r="AD39">
        <v>4.84</v>
      </c>
      <c r="AE39">
        <v>4.84</v>
      </c>
    </row>
    <row r="40" spans="1:31">
      <c r="A40" t="s">
        <v>82</v>
      </c>
      <c r="B40" s="75">
        <v>178.8</v>
      </c>
      <c r="C40" s="75">
        <v>55.82</v>
      </c>
      <c r="D40" s="135">
        <f t="shared" si="0"/>
        <v>88.100000000000009</v>
      </c>
      <c r="E40" s="75"/>
      <c r="F40" s="78">
        <v>11.38</v>
      </c>
      <c r="G40" s="78">
        <v>11.38</v>
      </c>
      <c r="H40" s="78">
        <v>11.66</v>
      </c>
      <c r="I40">
        <v>35.36</v>
      </c>
      <c r="J40">
        <v>272.45</v>
      </c>
      <c r="K40">
        <v>46.45</v>
      </c>
      <c r="L40">
        <v>5.77</v>
      </c>
      <c r="M40">
        <v>1.7</v>
      </c>
      <c r="N40" s="135">
        <v>29.36</v>
      </c>
      <c r="O40" s="135">
        <v>29.37</v>
      </c>
      <c r="P40" s="135">
        <v>29.37</v>
      </c>
      <c r="Q40">
        <v>5.01</v>
      </c>
      <c r="R40">
        <v>67.12</v>
      </c>
      <c r="S40">
        <v>4.9400000000000004</v>
      </c>
      <c r="T40">
        <v>0</v>
      </c>
      <c r="U40">
        <v>0</v>
      </c>
      <c r="V40">
        <v>0</v>
      </c>
      <c r="W40">
        <v>175.86</v>
      </c>
      <c r="X40">
        <v>35.17</v>
      </c>
      <c r="Y40">
        <v>54.41</v>
      </c>
      <c r="Z40">
        <v>32.24</v>
      </c>
      <c r="AA40">
        <v>75.34</v>
      </c>
      <c r="AB40">
        <v>37.659999999999997</v>
      </c>
      <c r="AC40">
        <v>0.88</v>
      </c>
      <c r="AD40">
        <v>4.79</v>
      </c>
      <c r="AE40">
        <v>4.79</v>
      </c>
    </row>
    <row r="41" spans="1:31">
      <c r="A41" t="s">
        <v>83</v>
      </c>
      <c r="B41" s="75">
        <v>178.8</v>
      </c>
      <c r="C41" s="75">
        <v>55.82</v>
      </c>
      <c r="D41" s="135">
        <f t="shared" si="0"/>
        <v>88.100000000000009</v>
      </c>
      <c r="E41" s="75"/>
      <c r="F41" s="78">
        <v>12.37</v>
      </c>
      <c r="G41" s="78">
        <v>12.37</v>
      </c>
      <c r="H41" s="78">
        <v>12.68</v>
      </c>
      <c r="I41">
        <v>35.36</v>
      </c>
      <c r="J41">
        <v>272.45</v>
      </c>
      <c r="K41">
        <v>46.45</v>
      </c>
      <c r="L41">
        <v>7.01</v>
      </c>
      <c r="M41">
        <v>1.69</v>
      </c>
      <c r="N41" s="135">
        <v>29.36</v>
      </c>
      <c r="O41" s="135">
        <v>29.37</v>
      </c>
      <c r="P41" s="135">
        <v>29.37</v>
      </c>
      <c r="Q41">
        <v>5.01</v>
      </c>
      <c r="R41">
        <v>73.81</v>
      </c>
      <c r="S41">
        <v>5.41</v>
      </c>
      <c r="T41">
        <v>0</v>
      </c>
      <c r="U41">
        <v>0</v>
      </c>
      <c r="V41">
        <v>0</v>
      </c>
      <c r="W41">
        <v>192.15</v>
      </c>
      <c r="X41">
        <v>38.43</v>
      </c>
      <c r="Y41">
        <v>59</v>
      </c>
      <c r="Z41">
        <v>34.51</v>
      </c>
      <c r="AA41">
        <v>76</v>
      </c>
      <c r="AB41">
        <v>38</v>
      </c>
      <c r="AC41">
        <v>0.83</v>
      </c>
      <c r="AD41">
        <v>4.95</v>
      </c>
      <c r="AE41">
        <v>4.95</v>
      </c>
    </row>
    <row r="42" spans="1:31">
      <c r="A42" t="s">
        <v>84</v>
      </c>
      <c r="B42" s="75">
        <v>178.8</v>
      </c>
      <c r="C42" s="75">
        <v>55.82</v>
      </c>
      <c r="D42" s="135">
        <f t="shared" si="0"/>
        <v>88.100000000000009</v>
      </c>
      <c r="E42" s="75"/>
      <c r="F42" s="78">
        <v>13.2</v>
      </c>
      <c r="G42" s="78">
        <v>13.2</v>
      </c>
      <c r="H42" s="78">
        <v>13.53</v>
      </c>
      <c r="I42">
        <v>35.36</v>
      </c>
      <c r="J42">
        <v>272.45</v>
      </c>
      <c r="K42">
        <v>46.45</v>
      </c>
      <c r="L42">
        <v>7.01</v>
      </c>
      <c r="M42">
        <v>1.78</v>
      </c>
      <c r="N42" s="135">
        <v>29.36</v>
      </c>
      <c r="O42" s="135">
        <v>29.37</v>
      </c>
      <c r="P42" s="135">
        <v>29.37</v>
      </c>
      <c r="Q42">
        <v>5.01</v>
      </c>
      <c r="R42">
        <v>80.11</v>
      </c>
      <c r="S42">
        <v>5.41</v>
      </c>
      <c r="T42">
        <v>0</v>
      </c>
      <c r="U42">
        <v>0</v>
      </c>
      <c r="V42">
        <v>0</v>
      </c>
      <c r="W42">
        <v>207.13</v>
      </c>
      <c r="X42">
        <v>41.42</v>
      </c>
      <c r="Y42">
        <v>63.17</v>
      </c>
      <c r="Z42">
        <v>36.46</v>
      </c>
      <c r="AA42">
        <v>80.67</v>
      </c>
      <c r="AB42">
        <v>40.33</v>
      </c>
      <c r="AC42">
        <v>0.69</v>
      </c>
      <c r="AD42">
        <v>4.74</v>
      </c>
      <c r="AE42">
        <v>4.74</v>
      </c>
    </row>
    <row r="43" spans="1:31">
      <c r="A43" t="s">
        <v>85</v>
      </c>
      <c r="B43" s="75">
        <v>178.8</v>
      </c>
      <c r="C43" s="75">
        <v>74.87</v>
      </c>
      <c r="D43" s="135">
        <f t="shared" si="0"/>
        <v>88.100000000000009</v>
      </c>
      <c r="E43" s="75"/>
      <c r="F43" s="78">
        <v>13.99</v>
      </c>
      <c r="G43" s="78">
        <v>13.99</v>
      </c>
      <c r="H43" s="78">
        <v>14.33</v>
      </c>
      <c r="I43">
        <v>35.36</v>
      </c>
      <c r="J43">
        <v>272.45</v>
      </c>
      <c r="K43">
        <v>46.45</v>
      </c>
      <c r="L43">
        <v>7.01</v>
      </c>
      <c r="M43">
        <v>1.79</v>
      </c>
      <c r="N43" s="135">
        <v>29.36</v>
      </c>
      <c r="O43" s="135">
        <v>29.37</v>
      </c>
      <c r="P43" s="135">
        <v>29.37</v>
      </c>
      <c r="Q43">
        <v>5.01</v>
      </c>
      <c r="R43">
        <v>85.68</v>
      </c>
      <c r="S43">
        <v>5.41</v>
      </c>
      <c r="T43">
        <v>0</v>
      </c>
      <c r="U43">
        <v>0</v>
      </c>
      <c r="V43">
        <v>0</v>
      </c>
      <c r="W43">
        <v>221.13</v>
      </c>
      <c r="X43">
        <v>44.22</v>
      </c>
      <c r="Y43">
        <v>68.64</v>
      </c>
      <c r="Z43">
        <v>38.450000000000003</v>
      </c>
      <c r="AA43">
        <v>86</v>
      </c>
      <c r="AB43">
        <v>43</v>
      </c>
      <c r="AC43">
        <v>0.75</v>
      </c>
      <c r="AD43">
        <v>4.78</v>
      </c>
      <c r="AE43">
        <v>4.78</v>
      </c>
    </row>
    <row r="44" spans="1:31">
      <c r="A44" t="s">
        <v>86</v>
      </c>
      <c r="B44" s="75">
        <v>178.8</v>
      </c>
      <c r="C44" s="75">
        <v>74.87</v>
      </c>
      <c r="D44" s="135">
        <f t="shared" si="0"/>
        <v>88.100000000000009</v>
      </c>
      <c r="E44" s="75"/>
      <c r="F44" s="78">
        <v>14.72</v>
      </c>
      <c r="G44" s="78">
        <v>14.72</v>
      </c>
      <c r="H44" s="78">
        <v>15.09</v>
      </c>
      <c r="I44">
        <v>35.36</v>
      </c>
      <c r="J44">
        <v>272.45</v>
      </c>
      <c r="K44">
        <v>46.45</v>
      </c>
      <c r="L44">
        <v>7.01</v>
      </c>
      <c r="M44">
        <v>1.6</v>
      </c>
      <c r="N44" s="135">
        <v>29.36</v>
      </c>
      <c r="O44" s="135">
        <v>29.37</v>
      </c>
      <c r="P44" s="135">
        <v>29.37</v>
      </c>
      <c r="Q44">
        <v>5.01</v>
      </c>
      <c r="R44">
        <v>90.53</v>
      </c>
      <c r="S44">
        <v>5.41</v>
      </c>
      <c r="T44">
        <v>0</v>
      </c>
      <c r="U44">
        <v>0</v>
      </c>
      <c r="V44">
        <v>0</v>
      </c>
      <c r="W44">
        <v>228.36</v>
      </c>
      <c r="X44">
        <v>45.67</v>
      </c>
      <c r="Y44">
        <v>74.53</v>
      </c>
      <c r="Z44">
        <v>40.22</v>
      </c>
      <c r="AA44">
        <v>86</v>
      </c>
      <c r="AB44">
        <v>43</v>
      </c>
      <c r="AC44">
        <v>0.95</v>
      </c>
      <c r="AD44">
        <v>4.68</v>
      </c>
      <c r="AE44">
        <v>4.68</v>
      </c>
    </row>
    <row r="45" spans="1:31">
      <c r="A45" t="s">
        <v>87</v>
      </c>
      <c r="B45" s="75">
        <v>178.8</v>
      </c>
      <c r="C45" s="75">
        <v>51.02</v>
      </c>
      <c r="D45" s="135">
        <f t="shared" si="0"/>
        <v>88.100000000000009</v>
      </c>
      <c r="E45" s="75"/>
      <c r="F45" s="78">
        <v>15.28</v>
      </c>
      <c r="G45" s="78">
        <v>15.28</v>
      </c>
      <c r="H45" s="78">
        <v>15.65</v>
      </c>
      <c r="I45">
        <v>35.36</v>
      </c>
      <c r="J45">
        <v>272.45</v>
      </c>
      <c r="K45">
        <v>46.45</v>
      </c>
      <c r="L45">
        <v>7.01</v>
      </c>
      <c r="M45">
        <v>1.76</v>
      </c>
      <c r="N45" s="135">
        <v>29.36</v>
      </c>
      <c r="O45" s="135">
        <v>29.37</v>
      </c>
      <c r="P45" s="135">
        <v>29.37</v>
      </c>
      <c r="Q45">
        <v>5.01</v>
      </c>
      <c r="R45">
        <v>103.12</v>
      </c>
      <c r="S45">
        <v>5.41</v>
      </c>
      <c r="T45">
        <v>0</v>
      </c>
      <c r="U45">
        <v>0</v>
      </c>
      <c r="V45">
        <v>0</v>
      </c>
      <c r="W45">
        <v>234.15</v>
      </c>
      <c r="X45">
        <v>46.83</v>
      </c>
      <c r="Y45">
        <v>79.14</v>
      </c>
      <c r="Z45">
        <v>41.85</v>
      </c>
      <c r="AA45">
        <v>86</v>
      </c>
      <c r="AB45">
        <v>43</v>
      </c>
      <c r="AC45">
        <v>0.88</v>
      </c>
      <c r="AD45">
        <v>4.9000000000000004</v>
      </c>
      <c r="AE45">
        <v>4.9000000000000004</v>
      </c>
    </row>
    <row r="46" spans="1:31">
      <c r="A46" t="s">
        <v>88</v>
      </c>
      <c r="B46" s="75">
        <v>178.8</v>
      </c>
      <c r="C46" s="75">
        <v>51.02</v>
      </c>
      <c r="D46" s="135">
        <f t="shared" si="0"/>
        <v>88.100000000000009</v>
      </c>
      <c r="E46" s="75"/>
      <c r="F46" s="78">
        <v>15.64</v>
      </c>
      <c r="G46" s="78">
        <v>15.64</v>
      </c>
      <c r="H46" s="78">
        <v>16.04</v>
      </c>
      <c r="I46">
        <v>35.36</v>
      </c>
      <c r="J46">
        <v>272.45</v>
      </c>
      <c r="K46">
        <v>46.45</v>
      </c>
      <c r="L46">
        <v>7.01</v>
      </c>
      <c r="M46">
        <v>1.78</v>
      </c>
      <c r="N46" s="135">
        <v>29.36</v>
      </c>
      <c r="O46" s="135">
        <v>29.37</v>
      </c>
      <c r="P46" s="135">
        <v>29.37</v>
      </c>
      <c r="Q46">
        <v>5.01</v>
      </c>
      <c r="R46">
        <v>104.56</v>
      </c>
      <c r="S46">
        <v>5.41</v>
      </c>
      <c r="T46">
        <v>0</v>
      </c>
      <c r="U46">
        <v>0</v>
      </c>
      <c r="V46">
        <v>0</v>
      </c>
      <c r="W46">
        <v>234.15</v>
      </c>
      <c r="X46">
        <v>46.83</v>
      </c>
      <c r="Y46">
        <v>81.349999999999994</v>
      </c>
      <c r="Z46">
        <v>43.31</v>
      </c>
      <c r="AA46">
        <v>85.34</v>
      </c>
      <c r="AB46">
        <v>42.66</v>
      </c>
      <c r="AC46">
        <v>0.98</v>
      </c>
      <c r="AD46">
        <v>4.9400000000000004</v>
      </c>
      <c r="AE46">
        <v>4.9400000000000004</v>
      </c>
    </row>
    <row r="47" spans="1:31">
      <c r="A47" t="s">
        <v>89</v>
      </c>
      <c r="B47" s="75">
        <v>178.8</v>
      </c>
      <c r="C47" s="75">
        <v>51.02</v>
      </c>
      <c r="D47" s="135">
        <f t="shared" si="0"/>
        <v>88.100000000000009</v>
      </c>
      <c r="E47" s="75"/>
      <c r="F47" s="78">
        <v>16.12</v>
      </c>
      <c r="G47" s="78">
        <v>16.12</v>
      </c>
      <c r="H47" s="78">
        <v>16.53</v>
      </c>
      <c r="I47">
        <v>35.36</v>
      </c>
      <c r="J47">
        <v>272.45</v>
      </c>
      <c r="K47">
        <v>46.45</v>
      </c>
      <c r="L47">
        <v>6.63</v>
      </c>
      <c r="M47">
        <v>1.61</v>
      </c>
      <c r="N47" s="135">
        <v>29.36</v>
      </c>
      <c r="O47" s="135">
        <v>29.37</v>
      </c>
      <c r="P47" s="135">
        <v>29.37</v>
      </c>
      <c r="Q47">
        <v>4.8499999999999996</v>
      </c>
      <c r="R47">
        <v>105.44</v>
      </c>
      <c r="S47">
        <v>5.31</v>
      </c>
      <c r="T47">
        <v>0</v>
      </c>
      <c r="U47">
        <v>0</v>
      </c>
      <c r="V47">
        <v>0</v>
      </c>
      <c r="W47">
        <v>234.15</v>
      </c>
      <c r="X47">
        <v>46.83</v>
      </c>
      <c r="Y47">
        <v>83.61</v>
      </c>
      <c r="Z47">
        <v>44.46</v>
      </c>
      <c r="AA47">
        <v>85.34</v>
      </c>
      <c r="AB47">
        <v>42.66</v>
      </c>
      <c r="AC47">
        <v>0.8</v>
      </c>
      <c r="AD47">
        <v>2.66</v>
      </c>
      <c r="AE47">
        <v>2.66</v>
      </c>
    </row>
    <row r="48" spans="1:31">
      <c r="A48" t="s">
        <v>90</v>
      </c>
      <c r="B48" s="75">
        <v>178.8</v>
      </c>
      <c r="C48" s="75">
        <v>51.02</v>
      </c>
      <c r="D48" s="135">
        <f t="shared" si="0"/>
        <v>88.100000000000009</v>
      </c>
      <c r="E48" s="75"/>
      <c r="F48" s="78">
        <v>16.55</v>
      </c>
      <c r="G48" s="78">
        <v>16.55</v>
      </c>
      <c r="H48" s="78">
        <v>16.96</v>
      </c>
      <c r="I48">
        <v>35.36</v>
      </c>
      <c r="J48">
        <v>272.45</v>
      </c>
      <c r="K48">
        <v>46.45</v>
      </c>
      <c r="L48">
        <v>6.63</v>
      </c>
      <c r="M48">
        <v>1.72</v>
      </c>
      <c r="N48" s="135">
        <v>29.36</v>
      </c>
      <c r="O48" s="135">
        <v>29.37</v>
      </c>
      <c r="P48" s="135">
        <v>29.37</v>
      </c>
      <c r="Q48">
        <v>4.8499999999999996</v>
      </c>
      <c r="R48">
        <v>105.9</v>
      </c>
      <c r="S48">
        <v>5.31</v>
      </c>
      <c r="T48">
        <v>0</v>
      </c>
      <c r="U48">
        <v>0</v>
      </c>
      <c r="V48">
        <v>0</v>
      </c>
      <c r="W48">
        <v>234.15</v>
      </c>
      <c r="X48">
        <v>46.83</v>
      </c>
      <c r="Y48">
        <v>85.02</v>
      </c>
      <c r="Z48">
        <v>45.04</v>
      </c>
      <c r="AA48">
        <v>84.67</v>
      </c>
      <c r="AB48">
        <v>42.33</v>
      </c>
      <c r="AC48">
        <v>0.72</v>
      </c>
      <c r="AD48">
        <v>2.62</v>
      </c>
      <c r="AE48">
        <v>2.62</v>
      </c>
    </row>
    <row r="49" spans="1:31">
      <c r="A49" t="s">
        <v>91</v>
      </c>
      <c r="B49" s="75">
        <v>178.8</v>
      </c>
      <c r="C49" s="75">
        <v>51.02</v>
      </c>
      <c r="D49" s="135">
        <f t="shared" si="0"/>
        <v>88.100000000000009</v>
      </c>
      <c r="E49" s="75"/>
      <c r="F49" s="78">
        <v>16.82</v>
      </c>
      <c r="G49" s="78">
        <v>16.82</v>
      </c>
      <c r="H49" s="78">
        <v>17.23</v>
      </c>
      <c r="I49">
        <v>35.36</v>
      </c>
      <c r="J49">
        <v>272.45</v>
      </c>
      <c r="K49">
        <v>46.45</v>
      </c>
      <c r="L49">
        <v>7.4</v>
      </c>
      <c r="M49">
        <v>1.64</v>
      </c>
      <c r="N49" s="135">
        <v>29.36</v>
      </c>
      <c r="O49" s="135">
        <v>29.37</v>
      </c>
      <c r="P49" s="135">
        <v>29.37</v>
      </c>
      <c r="Q49">
        <v>4.8499999999999996</v>
      </c>
      <c r="R49">
        <v>106.92</v>
      </c>
      <c r="S49">
        <v>5.31</v>
      </c>
      <c r="T49">
        <v>0</v>
      </c>
      <c r="U49">
        <v>0</v>
      </c>
      <c r="V49">
        <v>0</v>
      </c>
      <c r="W49">
        <v>234.15</v>
      </c>
      <c r="X49">
        <v>46.83</v>
      </c>
      <c r="Y49">
        <v>85.56</v>
      </c>
      <c r="Z49">
        <v>46.64</v>
      </c>
      <c r="AA49">
        <v>84.67</v>
      </c>
      <c r="AB49">
        <v>42.33</v>
      </c>
      <c r="AC49">
        <v>0.83</v>
      </c>
      <c r="AD49">
        <v>2.5499999999999998</v>
      </c>
      <c r="AE49">
        <v>2.5499999999999998</v>
      </c>
    </row>
    <row r="50" spans="1:31">
      <c r="A50" t="s">
        <v>92</v>
      </c>
      <c r="B50" s="75">
        <v>178.8</v>
      </c>
      <c r="C50" s="75">
        <v>51.02</v>
      </c>
      <c r="D50" s="135">
        <f t="shared" si="0"/>
        <v>88.100000000000009</v>
      </c>
      <c r="E50" s="75"/>
      <c r="F50" s="78">
        <v>16.989999999999998</v>
      </c>
      <c r="G50" s="78">
        <v>16.989999999999998</v>
      </c>
      <c r="H50" s="78">
        <v>17.41</v>
      </c>
      <c r="I50">
        <v>35.36</v>
      </c>
      <c r="J50">
        <v>272.45</v>
      </c>
      <c r="K50">
        <v>46.45</v>
      </c>
      <c r="L50">
        <v>7.4</v>
      </c>
      <c r="M50">
        <v>1.65</v>
      </c>
      <c r="N50" s="135">
        <v>29.36</v>
      </c>
      <c r="O50" s="135">
        <v>29.37</v>
      </c>
      <c r="P50" s="135">
        <v>29.37</v>
      </c>
      <c r="Q50">
        <v>4.8499999999999996</v>
      </c>
      <c r="R50">
        <v>107.54</v>
      </c>
      <c r="S50">
        <v>5.31</v>
      </c>
      <c r="T50">
        <v>0</v>
      </c>
      <c r="U50">
        <v>0</v>
      </c>
      <c r="V50">
        <v>0</v>
      </c>
      <c r="W50">
        <v>234.15</v>
      </c>
      <c r="X50">
        <v>46.83</v>
      </c>
      <c r="Y50">
        <v>85.8</v>
      </c>
      <c r="Z50">
        <v>46.3</v>
      </c>
      <c r="AA50">
        <v>84</v>
      </c>
      <c r="AB50">
        <v>42</v>
      </c>
      <c r="AC50">
        <v>0.67</v>
      </c>
      <c r="AD50">
        <v>2.5099999999999998</v>
      </c>
      <c r="AE50">
        <v>2.5099999999999998</v>
      </c>
    </row>
    <row r="51" spans="1:31">
      <c r="A51" t="s">
        <v>93</v>
      </c>
      <c r="B51" s="75">
        <v>220.86</v>
      </c>
      <c r="C51" s="75">
        <v>51.02</v>
      </c>
      <c r="D51" s="135">
        <f t="shared" si="0"/>
        <v>88.100000000000009</v>
      </c>
      <c r="E51" s="75"/>
      <c r="F51" s="78">
        <v>17.059999999999999</v>
      </c>
      <c r="G51" s="78">
        <v>17.059999999999999</v>
      </c>
      <c r="H51" s="78">
        <v>17.489999999999998</v>
      </c>
      <c r="I51">
        <v>35.36</v>
      </c>
      <c r="J51">
        <v>272.45</v>
      </c>
      <c r="K51">
        <v>46.45</v>
      </c>
      <c r="L51">
        <v>7.4</v>
      </c>
      <c r="M51">
        <v>1.8</v>
      </c>
      <c r="N51" s="135">
        <v>29.36</v>
      </c>
      <c r="O51" s="135">
        <v>29.37</v>
      </c>
      <c r="P51" s="135">
        <v>29.37</v>
      </c>
      <c r="Q51">
        <v>5.4</v>
      </c>
      <c r="R51">
        <v>106.47</v>
      </c>
      <c r="S51">
        <v>5.31</v>
      </c>
      <c r="T51">
        <v>0</v>
      </c>
      <c r="U51">
        <v>0</v>
      </c>
      <c r="V51">
        <v>0</v>
      </c>
      <c r="W51">
        <v>234.15</v>
      </c>
      <c r="X51">
        <v>46.83</v>
      </c>
      <c r="Y51">
        <v>86.22</v>
      </c>
      <c r="Z51">
        <v>46.69</v>
      </c>
      <c r="AA51">
        <v>84</v>
      </c>
      <c r="AB51">
        <v>42</v>
      </c>
      <c r="AC51">
        <v>0.79</v>
      </c>
      <c r="AD51">
        <v>2.48</v>
      </c>
      <c r="AE51">
        <v>2.48</v>
      </c>
    </row>
    <row r="52" spans="1:31">
      <c r="A52" t="s">
        <v>94</v>
      </c>
      <c r="B52" s="75">
        <v>220.86</v>
      </c>
      <c r="C52" s="75">
        <v>51.02</v>
      </c>
      <c r="D52" s="135">
        <f t="shared" si="0"/>
        <v>88.100000000000009</v>
      </c>
      <c r="E52" s="75"/>
      <c r="F52" s="78">
        <v>17.07</v>
      </c>
      <c r="G52" s="78">
        <v>17.07</v>
      </c>
      <c r="H52" s="78">
        <v>17.489999999999998</v>
      </c>
      <c r="I52">
        <v>35.36</v>
      </c>
      <c r="J52">
        <v>272.45</v>
      </c>
      <c r="K52">
        <v>46.45</v>
      </c>
      <c r="L52">
        <v>7.4</v>
      </c>
      <c r="M52">
        <v>2.65</v>
      </c>
      <c r="N52" s="135">
        <v>29.36</v>
      </c>
      <c r="O52" s="135">
        <v>29.37</v>
      </c>
      <c r="P52" s="135">
        <v>29.37</v>
      </c>
      <c r="Q52">
        <v>5.4</v>
      </c>
      <c r="R52">
        <v>107.57</v>
      </c>
      <c r="S52">
        <v>5.31</v>
      </c>
      <c r="T52">
        <v>0</v>
      </c>
      <c r="U52">
        <v>0</v>
      </c>
      <c r="V52">
        <v>0</v>
      </c>
      <c r="W52">
        <v>234.15</v>
      </c>
      <c r="X52">
        <v>46.83</v>
      </c>
      <c r="Y52">
        <v>86.61</v>
      </c>
      <c r="Z52">
        <v>45.99</v>
      </c>
      <c r="AA52">
        <v>84</v>
      </c>
      <c r="AB52">
        <v>42</v>
      </c>
      <c r="AC52">
        <v>0.69</v>
      </c>
      <c r="AD52">
        <v>2.38</v>
      </c>
      <c r="AE52">
        <v>2.38</v>
      </c>
    </row>
    <row r="53" spans="1:31">
      <c r="A53" t="s">
        <v>95</v>
      </c>
      <c r="B53" s="75">
        <v>220.86</v>
      </c>
      <c r="C53" s="75">
        <v>51.02</v>
      </c>
      <c r="D53" s="135">
        <f t="shared" si="0"/>
        <v>88.100000000000009</v>
      </c>
      <c r="E53" s="75"/>
      <c r="F53" s="78">
        <v>17.09</v>
      </c>
      <c r="G53" s="78">
        <v>17.09</v>
      </c>
      <c r="H53" s="78">
        <v>17.52</v>
      </c>
      <c r="I53">
        <v>35.36</v>
      </c>
      <c r="J53">
        <v>272.45</v>
      </c>
      <c r="K53">
        <v>46.45</v>
      </c>
      <c r="L53">
        <v>7.4</v>
      </c>
      <c r="M53">
        <v>4.66</v>
      </c>
      <c r="N53" s="135">
        <v>29.36</v>
      </c>
      <c r="O53" s="135">
        <v>29.37</v>
      </c>
      <c r="P53" s="135">
        <v>29.37</v>
      </c>
      <c r="Q53">
        <v>5.4</v>
      </c>
      <c r="R53">
        <v>107.36</v>
      </c>
      <c r="S53">
        <v>5.31</v>
      </c>
      <c r="T53">
        <v>0</v>
      </c>
      <c r="U53">
        <v>0</v>
      </c>
      <c r="V53">
        <v>0</v>
      </c>
      <c r="W53">
        <v>234.15</v>
      </c>
      <c r="X53">
        <v>46.83</v>
      </c>
      <c r="Y53">
        <v>87.39</v>
      </c>
      <c r="Z53">
        <v>46.32</v>
      </c>
      <c r="AA53">
        <v>84</v>
      </c>
      <c r="AB53">
        <v>42</v>
      </c>
      <c r="AC53">
        <v>0.8</v>
      </c>
      <c r="AD53">
        <v>2.86</v>
      </c>
      <c r="AE53">
        <v>2.86</v>
      </c>
    </row>
    <row r="54" spans="1:31">
      <c r="A54" t="s">
        <v>96</v>
      </c>
      <c r="B54" s="75">
        <v>220.86</v>
      </c>
      <c r="C54" s="75">
        <v>31.97</v>
      </c>
      <c r="D54" s="135">
        <f t="shared" si="0"/>
        <v>88.100000000000009</v>
      </c>
      <c r="E54" s="75"/>
      <c r="F54" s="78">
        <v>16.89</v>
      </c>
      <c r="G54" s="78">
        <v>16.89</v>
      </c>
      <c r="H54" s="78">
        <v>17.32</v>
      </c>
      <c r="I54">
        <v>35.36</v>
      </c>
      <c r="J54">
        <v>272.45</v>
      </c>
      <c r="K54">
        <v>46.45</v>
      </c>
      <c r="L54">
        <v>7.4</v>
      </c>
      <c r="M54">
        <v>6.22</v>
      </c>
      <c r="N54" s="135">
        <v>29.36</v>
      </c>
      <c r="O54" s="135">
        <v>29.37</v>
      </c>
      <c r="P54" s="135">
        <v>29.37</v>
      </c>
      <c r="Q54">
        <v>5.4</v>
      </c>
      <c r="R54">
        <v>106.67</v>
      </c>
      <c r="S54">
        <v>5.31</v>
      </c>
      <c r="T54">
        <v>0</v>
      </c>
      <c r="U54">
        <v>0</v>
      </c>
      <c r="V54">
        <v>0</v>
      </c>
      <c r="W54">
        <v>234.15</v>
      </c>
      <c r="X54">
        <v>46.83</v>
      </c>
      <c r="Y54">
        <v>87.39</v>
      </c>
      <c r="Z54">
        <v>46.81</v>
      </c>
      <c r="AA54">
        <v>84</v>
      </c>
      <c r="AB54">
        <v>42</v>
      </c>
      <c r="AC54">
        <v>0.98</v>
      </c>
      <c r="AD54">
        <v>2.88</v>
      </c>
      <c r="AE54">
        <v>2.88</v>
      </c>
    </row>
    <row r="55" spans="1:31">
      <c r="A55" t="s">
        <v>97</v>
      </c>
      <c r="B55" s="75">
        <v>220.86</v>
      </c>
      <c r="C55" s="75">
        <v>31.97</v>
      </c>
      <c r="D55" s="135">
        <f t="shared" si="0"/>
        <v>88.100000000000009</v>
      </c>
      <c r="E55" s="75"/>
      <c r="F55" s="78">
        <v>16.84</v>
      </c>
      <c r="G55" s="78">
        <v>16.84</v>
      </c>
      <c r="H55" s="78">
        <v>17.260000000000002</v>
      </c>
      <c r="I55">
        <v>35.36</v>
      </c>
      <c r="J55">
        <v>272.45</v>
      </c>
      <c r="K55">
        <v>46.45</v>
      </c>
      <c r="L55">
        <v>8.34</v>
      </c>
      <c r="M55">
        <v>8.94</v>
      </c>
      <c r="N55" s="135">
        <v>29.36</v>
      </c>
      <c r="O55" s="135">
        <v>29.37</v>
      </c>
      <c r="P55" s="135">
        <v>29.37</v>
      </c>
      <c r="Q55">
        <v>5.4</v>
      </c>
      <c r="R55">
        <v>104.41</v>
      </c>
      <c r="S55">
        <v>5.22</v>
      </c>
      <c r="T55">
        <v>0</v>
      </c>
      <c r="U55">
        <v>0</v>
      </c>
      <c r="V55">
        <v>0</v>
      </c>
      <c r="W55">
        <v>234.15</v>
      </c>
      <c r="X55">
        <v>46.83</v>
      </c>
      <c r="Y55">
        <v>87.61</v>
      </c>
      <c r="Z55">
        <v>47.55</v>
      </c>
      <c r="AA55">
        <v>84</v>
      </c>
      <c r="AB55">
        <v>42</v>
      </c>
      <c r="AC55">
        <v>0.71</v>
      </c>
      <c r="AD55">
        <v>2.92</v>
      </c>
      <c r="AE55">
        <v>2.92</v>
      </c>
    </row>
    <row r="56" spans="1:31">
      <c r="A56" t="s">
        <v>98</v>
      </c>
      <c r="B56" s="75">
        <v>220.86</v>
      </c>
      <c r="C56" s="75">
        <v>31.97</v>
      </c>
      <c r="D56" s="135">
        <f t="shared" si="0"/>
        <v>88.100000000000009</v>
      </c>
      <c r="E56" s="75"/>
      <c r="F56" s="78">
        <v>16.600000000000001</v>
      </c>
      <c r="G56" s="78">
        <v>16.600000000000001</v>
      </c>
      <c r="H56" s="78">
        <v>17.03</v>
      </c>
      <c r="I56">
        <v>35.36</v>
      </c>
      <c r="J56">
        <v>272.45</v>
      </c>
      <c r="K56">
        <v>46.45</v>
      </c>
      <c r="L56">
        <v>8.34</v>
      </c>
      <c r="M56">
        <v>10.52</v>
      </c>
      <c r="N56" s="135">
        <v>29.36</v>
      </c>
      <c r="O56" s="135">
        <v>29.37</v>
      </c>
      <c r="P56" s="135">
        <v>29.37</v>
      </c>
      <c r="Q56">
        <v>5.4</v>
      </c>
      <c r="R56">
        <v>100.66</v>
      </c>
      <c r="S56">
        <v>5.22</v>
      </c>
      <c r="T56">
        <v>0</v>
      </c>
      <c r="U56">
        <v>0</v>
      </c>
      <c r="V56">
        <v>0</v>
      </c>
      <c r="W56">
        <v>234.15</v>
      </c>
      <c r="X56">
        <v>46.83</v>
      </c>
      <c r="Y56">
        <v>87</v>
      </c>
      <c r="Z56">
        <v>46.04</v>
      </c>
      <c r="AA56">
        <v>84</v>
      </c>
      <c r="AB56">
        <v>42</v>
      </c>
      <c r="AC56">
        <v>0.89</v>
      </c>
      <c r="AD56">
        <v>2.95</v>
      </c>
      <c r="AE56">
        <v>2.95</v>
      </c>
    </row>
    <row r="57" spans="1:31">
      <c r="A57" t="s">
        <v>99</v>
      </c>
      <c r="B57" s="75">
        <v>220.86</v>
      </c>
      <c r="C57" s="75">
        <v>31.97</v>
      </c>
      <c r="D57" s="135">
        <f t="shared" si="0"/>
        <v>88.100000000000009</v>
      </c>
      <c r="E57" s="75"/>
      <c r="F57" s="78">
        <v>16.32</v>
      </c>
      <c r="G57" s="78">
        <v>16.32</v>
      </c>
      <c r="H57" s="78">
        <v>16.72</v>
      </c>
      <c r="I57">
        <v>35.36</v>
      </c>
      <c r="J57">
        <v>272.45</v>
      </c>
      <c r="K57">
        <v>46.45</v>
      </c>
      <c r="L57">
        <v>8.34</v>
      </c>
      <c r="M57">
        <v>12.79</v>
      </c>
      <c r="N57" s="135">
        <v>29.36</v>
      </c>
      <c r="O57" s="135">
        <v>29.37</v>
      </c>
      <c r="P57" s="135">
        <v>29.37</v>
      </c>
      <c r="Q57">
        <v>5.4</v>
      </c>
      <c r="R57">
        <v>95.72</v>
      </c>
      <c r="S57">
        <v>5.22</v>
      </c>
      <c r="T57">
        <v>0</v>
      </c>
      <c r="U57">
        <v>0</v>
      </c>
      <c r="V57">
        <v>0</v>
      </c>
      <c r="W57">
        <v>234.15</v>
      </c>
      <c r="X57">
        <v>46.83</v>
      </c>
      <c r="Y57">
        <v>86.45</v>
      </c>
      <c r="Z57">
        <v>46.44</v>
      </c>
      <c r="AA57">
        <v>84</v>
      </c>
      <c r="AB57">
        <v>42</v>
      </c>
      <c r="AC57">
        <v>0.86</v>
      </c>
      <c r="AD57">
        <v>2.98</v>
      </c>
      <c r="AE57">
        <v>2.98</v>
      </c>
    </row>
    <row r="58" spans="1:31">
      <c r="A58" t="s">
        <v>100</v>
      </c>
      <c r="B58" s="75">
        <v>220.86</v>
      </c>
      <c r="C58" s="75">
        <v>31.97</v>
      </c>
      <c r="D58" s="135">
        <f t="shared" si="0"/>
        <v>88.100000000000009</v>
      </c>
      <c r="E58" s="75"/>
      <c r="F58" s="78">
        <v>15.93</v>
      </c>
      <c r="G58" s="78">
        <v>15.93</v>
      </c>
      <c r="H58" s="78">
        <v>16.329999999999998</v>
      </c>
      <c r="I58">
        <v>35.36</v>
      </c>
      <c r="J58">
        <v>272.45</v>
      </c>
      <c r="K58">
        <v>46.45</v>
      </c>
      <c r="L58">
        <v>8.34</v>
      </c>
      <c r="M58">
        <v>16.05</v>
      </c>
      <c r="N58" s="135">
        <v>29.36</v>
      </c>
      <c r="O58" s="135">
        <v>29.37</v>
      </c>
      <c r="P58" s="135">
        <v>29.37</v>
      </c>
      <c r="Q58">
        <v>5.4</v>
      </c>
      <c r="R58">
        <v>90.37</v>
      </c>
      <c r="S58">
        <v>5.22</v>
      </c>
      <c r="T58">
        <v>0</v>
      </c>
      <c r="U58">
        <v>0</v>
      </c>
      <c r="V58">
        <v>0</v>
      </c>
      <c r="W58">
        <v>234.15</v>
      </c>
      <c r="X58">
        <v>46.83</v>
      </c>
      <c r="Y58">
        <v>86.08</v>
      </c>
      <c r="Z58">
        <v>46.18</v>
      </c>
      <c r="AA58">
        <v>84.67</v>
      </c>
      <c r="AB58">
        <v>42.33</v>
      </c>
      <c r="AC58">
        <v>0.94</v>
      </c>
      <c r="AD58">
        <v>2.98</v>
      </c>
      <c r="AE58">
        <v>2.98</v>
      </c>
    </row>
    <row r="59" spans="1:31">
      <c r="A59" t="s">
        <v>101</v>
      </c>
      <c r="B59" s="75">
        <v>220.86</v>
      </c>
      <c r="C59" s="75">
        <v>51.02</v>
      </c>
      <c r="D59" s="135">
        <f t="shared" si="0"/>
        <v>88.100000000000009</v>
      </c>
      <c r="E59" s="75"/>
      <c r="F59" s="78">
        <v>15.5</v>
      </c>
      <c r="G59" s="78">
        <v>15.5</v>
      </c>
      <c r="H59" s="78">
        <v>15.88</v>
      </c>
      <c r="I59">
        <v>35.36</v>
      </c>
      <c r="J59">
        <v>272.45</v>
      </c>
      <c r="K59">
        <v>46.45</v>
      </c>
      <c r="L59">
        <v>8.34</v>
      </c>
      <c r="M59">
        <v>19.68</v>
      </c>
      <c r="N59" s="135">
        <v>29.36</v>
      </c>
      <c r="O59" s="135">
        <v>29.37</v>
      </c>
      <c r="P59" s="135">
        <v>29.37</v>
      </c>
      <c r="Q59">
        <v>5.4</v>
      </c>
      <c r="R59">
        <v>85.46</v>
      </c>
      <c r="S59">
        <v>5.31</v>
      </c>
      <c r="T59">
        <v>0</v>
      </c>
      <c r="U59">
        <v>0</v>
      </c>
      <c r="V59">
        <v>0</v>
      </c>
      <c r="W59">
        <v>230.55</v>
      </c>
      <c r="X59">
        <v>46.11</v>
      </c>
      <c r="Y59">
        <v>85.19</v>
      </c>
      <c r="Z59">
        <v>45.3</v>
      </c>
      <c r="AA59">
        <v>84.67</v>
      </c>
      <c r="AB59">
        <v>42.33</v>
      </c>
      <c r="AC59">
        <v>0.91</v>
      </c>
      <c r="AD59">
        <v>3</v>
      </c>
      <c r="AE59">
        <v>3</v>
      </c>
    </row>
    <row r="60" spans="1:31">
      <c r="A60" t="s">
        <v>102</v>
      </c>
      <c r="B60" s="75">
        <v>220.86</v>
      </c>
      <c r="C60" s="75">
        <v>51.02</v>
      </c>
      <c r="D60" s="135">
        <f t="shared" si="0"/>
        <v>88.100000000000009</v>
      </c>
      <c r="E60" s="75"/>
      <c r="F60" s="78">
        <v>15.04</v>
      </c>
      <c r="G60" s="78">
        <v>15.04</v>
      </c>
      <c r="H60" s="78">
        <v>15.41</v>
      </c>
      <c r="I60">
        <v>35.36</v>
      </c>
      <c r="J60">
        <v>272.45</v>
      </c>
      <c r="K60">
        <v>46.45</v>
      </c>
      <c r="L60">
        <v>8.34</v>
      </c>
      <c r="M60">
        <v>23.73</v>
      </c>
      <c r="N60" s="135">
        <v>29.36</v>
      </c>
      <c r="O60" s="135">
        <v>29.37</v>
      </c>
      <c r="P60" s="135">
        <v>29.37</v>
      </c>
      <c r="Q60">
        <v>5.4</v>
      </c>
      <c r="R60">
        <v>80.260000000000005</v>
      </c>
      <c r="S60">
        <v>5.31</v>
      </c>
      <c r="T60">
        <v>0</v>
      </c>
      <c r="U60">
        <v>0</v>
      </c>
      <c r="V60">
        <v>0</v>
      </c>
      <c r="W60">
        <v>226.75</v>
      </c>
      <c r="X60">
        <v>45.35</v>
      </c>
      <c r="Y60">
        <v>84.38</v>
      </c>
      <c r="Z60">
        <v>45.5</v>
      </c>
      <c r="AA60">
        <v>85.34</v>
      </c>
      <c r="AB60">
        <v>42.66</v>
      </c>
      <c r="AC60">
        <v>0.77</v>
      </c>
      <c r="AD60">
        <v>2.95</v>
      </c>
      <c r="AE60">
        <v>2.95</v>
      </c>
    </row>
    <row r="61" spans="1:31">
      <c r="A61" t="s">
        <v>103</v>
      </c>
      <c r="B61" s="75">
        <v>187.4</v>
      </c>
      <c r="C61" s="75">
        <v>51.02</v>
      </c>
      <c r="D61" s="135">
        <f t="shared" si="0"/>
        <v>88.100000000000009</v>
      </c>
      <c r="E61" s="75"/>
      <c r="F61" s="78">
        <v>14.49</v>
      </c>
      <c r="G61" s="78">
        <v>14.49</v>
      </c>
      <c r="H61" s="78">
        <v>14.85</v>
      </c>
      <c r="I61">
        <v>35.36</v>
      </c>
      <c r="J61">
        <v>272.45</v>
      </c>
      <c r="K61">
        <v>46.45</v>
      </c>
      <c r="L61">
        <v>8.34</v>
      </c>
      <c r="M61">
        <v>25.2</v>
      </c>
      <c r="N61" s="135">
        <v>29.36</v>
      </c>
      <c r="O61" s="135">
        <v>29.37</v>
      </c>
      <c r="P61" s="135">
        <v>29.37</v>
      </c>
      <c r="Q61">
        <v>5.4</v>
      </c>
      <c r="R61">
        <v>74.83</v>
      </c>
      <c r="S61">
        <v>5.31</v>
      </c>
      <c r="T61">
        <v>0</v>
      </c>
      <c r="U61">
        <v>0</v>
      </c>
      <c r="V61">
        <v>0</v>
      </c>
      <c r="W61">
        <v>220.98</v>
      </c>
      <c r="X61">
        <v>44.19</v>
      </c>
      <c r="Y61">
        <v>83.12</v>
      </c>
      <c r="Z61">
        <v>43.29</v>
      </c>
      <c r="AA61">
        <v>85.34</v>
      </c>
      <c r="AB61">
        <v>42.66</v>
      </c>
      <c r="AC61">
        <v>0.97</v>
      </c>
      <c r="AD61">
        <v>2.98</v>
      </c>
      <c r="AE61">
        <v>2.98</v>
      </c>
    </row>
    <row r="62" spans="1:31">
      <c r="A62" t="s">
        <v>104</v>
      </c>
      <c r="B62" s="75">
        <v>187.4</v>
      </c>
      <c r="C62" s="75">
        <v>51.02</v>
      </c>
      <c r="D62" s="135">
        <f t="shared" si="0"/>
        <v>88.100000000000009</v>
      </c>
      <c r="E62" s="75"/>
      <c r="F62" s="78">
        <v>13.78</v>
      </c>
      <c r="G62" s="78">
        <v>13.78</v>
      </c>
      <c r="H62" s="78">
        <v>14.12</v>
      </c>
      <c r="I62">
        <v>35.36</v>
      </c>
      <c r="J62">
        <v>272.45</v>
      </c>
      <c r="K62">
        <v>46.45</v>
      </c>
      <c r="L62">
        <v>8.34</v>
      </c>
      <c r="M62">
        <v>26.94</v>
      </c>
      <c r="N62" s="135">
        <v>29.36</v>
      </c>
      <c r="O62" s="135">
        <v>29.37</v>
      </c>
      <c r="P62" s="135">
        <v>29.37</v>
      </c>
      <c r="Q62">
        <v>5.4</v>
      </c>
      <c r="R62">
        <v>69.17</v>
      </c>
      <c r="S62">
        <v>5.31</v>
      </c>
      <c r="T62">
        <v>0</v>
      </c>
      <c r="U62">
        <v>0</v>
      </c>
      <c r="V62">
        <v>0</v>
      </c>
      <c r="W62">
        <v>216.41</v>
      </c>
      <c r="X62">
        <v>43.28</v>
      </c>
      <c r="Y62">
        <v>80.62</v>
      </c>
      <c r="Z62">
        <v>42.06</v>
      </c>
      <c r="AA62">
        <v>74.34</v>
      </c>
      <c r="AB62">
        <v>37.17</v>
      </c>
      <c r="AC62">
        <v>0.95</v>
      </c>
      <c r="AD62">
        <v>2.98</v>
      </c>
      <c r="AE62">
        <v>2.98</v>
      </c>
    </row>
    <row r="63" spans="1:31">
      <c r="A63" t="s">
        <v>105</v>
      </c>
      <c r="B63" s="75">
        <v>187.4</v>
      </c>
      <c r="C63" s="75">
        <v>51.02</v>
      </c>
      <c r="D63" s="135">
        <f t="shared" si="0"/>
        <v>88.100000000000009</v>
      </c>
      <c r="E63" s="75"/>
      <c r="F63" s="78">
        <v>13.08</v>
      </c>
      <c r="G63" s="78">
        <v>13.08</v>
      </c>
      <c r="H63" s="78">
        <v>13.41</v>
      </c>
      <c r="I63">
        <v>35.36</v>
      </c>
      <c r="J63">
        <v>272.45</v>
      </c>
      <c r="K63">
        <v>46.45</v>
      </c>
      <c r="L63">
        <v>8.34</v>
      </c>
      <c r="M63">
        <v>28.39</v>
      </c>
      <c r="N63" s="135">
        <v>29.36</v>
      </c>
      <c r="O63" s="135">
        <v>29.37</v>
      </c>
      <c r="P63" s="135">
        <v>29.37</v>
      </c>
      <c r="Q63">
        <v>5.4</v>
      </c>
      <c r="R63">
        <v>63.31</v>
      </c>
      <c r="S63">
        <v>5.41</v>
      </c>
      <c r="T63">
        <v>0</v>
      </c>
      <c r="U63">
        <v>0</v>
      </c>
      <c r="V63">
        <v>0</v>
      </c>
      <c r="W63">
        <v>204.68</v>
      </c>
      <c r="X63">
        <v>40.94</v>
      </c>
      <c r="Y63">
        <v>75.45</v>
      </c>
      <c r="Z63">
        <v>40.340000000000003</v>
      </c>
      <c r="AA63">
        <v>76.12</v>
      </c>
      <c r="AB63">
        <v>38.049999999999997</v>
      </c>
      <c r="AC63">
        <v>1.21</v>
      </c>
      <c r="AD63">
        <v>3</v>
      </c>
      <c r="AE63">
        <v>3</v>
      </c>
    </row>
    <row r="64" spans="1:31">
      <c r="A64" t="s">
        <v>106</v>
      </c>
      <c r="B64" s="75">
        <v>187.4</v>
      </c>
      <c r="C64" s="75">
        <v>51.02</v>
      </c>
      <c r="D64" s="135">
        <f t="shared" si="0"/>
        <v>88.100000000000009</v>
      </c>
      <c r="E64" s="75"/>
      <c r="F64" s="78">
        <v>12.28</v>
      </c>
      <c r="G64" s="78">
        <v>12.28</v>
      </c>
      <c r="H64" s="78">
        <v>12.58</v>
      </c>
      <c r="I64">
        <v>35.36</v>
      </c>
      <c r="J64">
        <v>272.45</v>
      </c>
      <c r="K64">
        <v>46.45</v>
      </c>
      <c r="L64">
        <v>8.34</v>
      </c>
      <c r="M64">
        <v>29.92</v>
      </c>
      <c r="N64" s="135">
        <v>29.36</v>
      </c>
      <c r="O64" s="135">
        <v>29.37</v>
      </c>
      <c r="P64" s="135">
        <v>29.37</v>
      </c>
      <c r="Q64">
        <v>5.4</v>
      </c>
      <c r="R64">
        <v>56.76</v>
      </c>
      <c r="S64">
        <v>5.41</v>
      </c>
      <c r="T64">
        <v>0</v>
      </c>
      <c r="U64">
        <v>0</v>
      </c>
      <c r="V64">
        <v>0</v>
      </c>
      <c r="W64">
        <v>189.75</v>
      </c>
      <c r="X64">
        <v>37.950000000000003</v>
      </c>
      <c r="Y64">
        <v>68.97</v>
      </c>
      <c r="Z64">
        <v>37.700000000000003</v>
      </c>
      <c r="AA64">
        <v>64.86</v>
      </c>
      <c r="AB64">
        <v>32.43</v>
      </c>
      <c r="AC64">
        <v>1.23</v>
      </c>
      <c r="AD64">
        <v>3.33</v>
      </c>
      <c r="AE64">
        <v>3.33</v>
      </c>
    </row>
    <row r="65" spans="1:31">
      <c r="A65" t="s">
        <v>107</v>
      </c>
      <c r="B65" s="75">
        <v>187.4</v>
      </c>
      <c r="C65" s="75">
        <v>51.02</v>
      </c>
      <c r="D65" s="135">
        <f t="shared" si="0"/>
        <v>88.100000000000009</v>
      </c>
      <c r="E65" s="75"/>
      <c r="F65" s="78">
        <v>11.36</v>
      </c>
      <c r="G65" s="78">
        <v>11.36</v>
      </c>
      <c r="H65" s="78">
        <v>11.64</v>
      </c>
      <c r="I65">
        <v>35.36</v>
      </c>
      <c r="J65">
        <v>272.45</v>
      </c>
      <c r="K65">
        <v>46.45</v>
      </c>
      <c r="L65">
        <v>8.34</v>
      </c>
      <c r="M65">
        <v>30.22</v>
      </c>
      <c r="N65" s="135">
        <v>29.36</v>
      </c>
      <c r="O65" s="135">
        <v>29.37</v>
      </c>
      <c r="P65" s="135">
        <v>29.37</v>
      </c>
      <c r="Q65">
        <v>5.4</v>
      </c>
      <c r="R65">
        <v>50.73</v>
      </c>
      <c r="S65">
        <v>5.41</v>
      </c>
      <c r="T65">
        <v>0</v>
      </c>
      <c r="U65">
        <v>0</v>
      </c>
      <c r="V65">
        <v>0</v>
      </c>
      <c r="W65">
        <v>173.5</v>
      </c>
      <c r="X65">
        <v>34.700000000000003</v>
      </c>
      <c r="Y65">
        <v>65</v>
      </c>
      <c r="Z65">
        <v>34.68</v>
      </c>
      <c r="AA65">
        <v>66.8</v>
      </c>
      <c r="AB65">
        <v>33.39</v>
      </c>
      <c r="AC65">
        <v>1.43</v>
      </c>
      <c r="AD65">
        <v>3.28</v>
      </c>
      <c r="AE65">
        <v>3.28</v>
      </c>
    </row>
    <row r="66" spans="1:31">
      <c r="A66" t="s">
        <v>108</v>
      </c>
      <c r="B66" s="75">
        <v>187.4</v>
      </c>
      <c r="C66" s="75">
        <v>51.02</v>
      </c>
      <c r="D66" s="135">
        <f t="shared" si="0"/>
        <v>88.100000000000009</v>
      </c>
      <c r="E66" s="75"/>
      <c r="F66" s="78">
        <v>10.29</v>
      </c>
      <c r="G66" s="78">
        <v>10.29</v>
      </c>
      <c r="H66" s="78">
        <v>10.55</v>
      </c>
      <c r="I66">
        <v>35.36</v>
      </c>
      <c r="J66">
        <v>272.45</v>
      </c>
      <c r="K66">
        <v>46.45</v>
      </c>
      <c r="L66">
        <v>8.34</v>
      </c>
      <c r="M66">
        <v>30.27</v>
      </c>
      <c r="N66" s="135">
        <v>29.36</v>
      </c>
      <c r="O66" s="135">
        <v>29.37</v>
      </c>
      <c r="P66" s="135">
        <v>29.37</v>
      </c>
      <c r="Q66">
        <v>5.4</v>
      </c>
      <c r="R66">
        <v>44.66</v>
      </c>
      <c r="S66">
        <v>5.41</v>
      </c>
      <c r="T66">
        <v>0</v>
      </c>
      <c r="U66">
        <v>0</v>
      </c>
      <c r="V66">
        <v>0</v>
      </c>
      <c r="W66">
        <v>156.72</v>
      </c>
      <c r="X66">
        <v>31.34</v>
      </c>
      <c r="Y66">
        <v>49.83</v>
      </c>
      <c r="Z66">
        <v>31.57</v>
      </c>
      <c r="AA66">
        <v>57.54</v>
      </c>
      <c r="AB66">
        <v>28.76</v>
      </c>
      <c r="AC66">
        <v>1.35</v>
      </c>
      <c r="AD66">
        <v>3.15</v>
      </c>
      <c r="AE66">
        <v>3.15</v>
      </c>
    </row>
    <row r="67" spans="1:31">
      <c r="A67" t="s">
        <v>109</v>
      </c>
      <c r="B67" s="75">
        <v>187.4</v>
      </c>
      <c r="C67" s="75">
        <v>51.02</v>
      </c>
      <c r="D67" s="135">
        <f t="shared" si="0"/>
        <v>88.100000000000009</v>
      </c>
      <c r="E67" s="75"/>
      <c r="F67" s="78">
        <v>9.18</v>
      </c>
      <c r="G67" s="78">
        <v>9.18</v>
      </c>
      <c r="H67" s="78">
        <v>9.41</v>
      </c>
      <c r="I67">
        <v>35.36</v>
      </c>
      <c r="J67">
        <v>272.45</v>
      </c>
      <c r="K67">
        <v>46.45</v>
      </c>
      <c r="L67">
        <v>8.34</v>
      </c>
      <c r="M67">
        <v>30.59</v>
      </c>
      <c r="N67" s="135">
        <v>29.36</v>
      </c>
      <c r="O67" s="135">
        <v>29.37</v>
      </c>
      <c r="P67" s="135">
        <v>29.37</v>
      </c>
      <c r="Q67">
        <v>5.4</v>
      </c>
      <c r="R67">
        <v>38.54</v>
      </c>
      <c r="S67">
        <v>5.49</v>
      </c>
      <c r="T67">
        <v>0</v>
      </c>
      <c r="U67">
        <v>0</v>
      </c>
      <c r="V67">
        <v>0</v>
      </c>
      <c r="W67">
        <v>138.96</v>
      </c>
      <c r="X67">
        <v>27.79</v>
      </c>
      <c r="Y67">
        <v>43.23</v>
      </c>
      <c r="Z67">
        <v>28</v>
      </c>
      <c r="AA67">
        <v>51.4</v>
      </c>
      <c r="AB67">
        <v>25.69</v>
      </c>
      <c r="AC67">
        <v>1.07</v>
      </c>
      <c r="AD67">
        <v>3.42</v>
      </c>
      <c r="AE67">
        <v>3.42</v>
      </c>
    </row>
    <row r="68" spans="1:31">
      <c r="A68" t="s">
        <v>110</v>
      </c>
      <c r="B68" s="75">
        <v>187.4</v>
      </c>
      <c r="C68" s="75">
        <v>51.02</v>
      </c>
      <c r="D68" s="135">
        <f t="shared" ref="D68:D98" si="1">N68+O68+P68</f>
        <v>88.100000000000009</v>
      </c>
      <c r="E68" s="75"/>
      <c r="F68" s="78">
        <v>8.15</v>
      </c>
      <c r="G68" s="78">
        <v>8.15</v>
      </c>
      <c r="H68" s="78">
        <v>8.35</v>
      </c>
      <c r="I68">
        <v>35.36</v>
      </c>
      <c r="J68">
        <v>272.45</v>
      </c>
      <c r="K68">
        <v>46.45</v>
      </c>
      <c r="L68">
        <v>8.34</v>
      </c>
      <c r="M68">
        <v>30.89</v>
      </c>
      <c r="N68" s="135">
        <v>29.36</v>
      </c>
      <c r="O68" s="135">
        <v>29.37</v>
      </c>
      <c r="P68" s="135">
        <v>29.37</v>
      </c>
      <c r="Q68">
        <v>5.4</v>
      </c>
      <c r="R68">
        <v>32.44</v>
      </c>
      <c r="S68">
        <v>5.49</v>
      </c>
      <c r="T68">
        <v>0</v>
      </c>
      <c r="U68">
        <v>0</v>
      </c>
      <c r="V68">
        <v>0</v>
      </c>
      <c r="W68">
        <v>123.23</v>
      </c>
      <c r="X68">
        <v>24.65</v>
      </c>
      <c r="Y68">
        <v>39.28</v>
      </c>
      <c r="Z68">
        <v>24.06</v>
      </c>
      <c r="AA68">
        <v>47.32</v>
      </c>
      <c r="AB68">
        <v>23.66</v>
      </c>
      <c r="AC68">
        <v>1.03</v>
      </c>
      <c r="AD68">
        <v>3.51</v>
      </c>
      <c r="AE68">
        <v>3.51</v>
      </c>
    </row>
    <row r="69" spans="1:31">
      <c r="A69" t="s">
        <v>111</v>
      </c>
      <c r="B69" s="75">
        <v>187.4</v>
      </c>
      <c r="C69" s="75">
        <v>51.02</v>
      </c>
      <c r="D69" s="135">
        <f t="shared" si="1"/>
        <v>88.100000000000009</v>
      </c>
      <c r="E69" s="75"/>
      <c r="F69" s="78">
        <v>7.02</v>
      </c>
      <c r="G69" s="78">
        <v>7.02</v>
      </c>
      <c r="H69" s="78">
        <v>7.21</v>
      </c>
      <c r="I69">
        <v>35.36</v>
      </c>
      <c r="J69">
        <v>272.45</v>
      </c>
      <c r="K69">
        <v>46.45</v>
      </c>
      <c r="L69">
        <v>8.34</v>
      </c>
      <c r="M69">
        <v>30.15</v>
      </c>
      <c r="N69" s="135">
        <v>29.36</v>
      </c>
      <c r="O69" s="135">
        <v>29.37</v>
      </c>
      <c r="P69" s="135">
        <v>29.37</v>
      </c>
      <c r="Q69">
        <v>5.4</v>
      </c>
      <c r="R69">
        <v>30.98</v>
      </c>
      <c r="S69">
        <v>5.49</v>
      </c>
      <c r="T69">
        <v>0</v>
      </c>
      <c r="U69">
        <v>0</v>
      </c>
      <c r="V69">
        <v>0</v>
      </c>
      <c r="W69">
        <v>101.93</v>
      </c>
      <c r="X69">
        <v>20.39</v>
      </c>
      <c r="Y69">
        <v>38.229999999999997</v>
      </c>
      <c r="Z69">
        <v>20.16</v>
      </c>
      <c r="AA69">
        <v>39.049999999999997</v>
      </c>
      <c r="AB69">
        <v>19.52</v>
      </c>
      <c r="AC69">
        <v>1.0900000000000001</v>
      </c>
      <c r="AD69">
        <v>3.43</v>
      </c>
      <c r="AE69">
        <v>3.43</v>
      </c>
    </row>
    <row r="70" spans="1:31">
      <c r="A70" t="s">
        <v>112</v>
      </c>
      <c r="B70" s="75">
        <v>187.4</v>
      </c>
      <c r="C70" s="75">
        <v>51.02</v>
      </c>
      <c r="D70" s="135">
        <f t="shared" si="1"/>
        <v>87.600000000000009</v>
      </c>
      <c r="E70" s="75"/>
      <c r="F70" s="78">
        <v>5.85</v>
      </c>
      <c r="G70" s="78">
        <v>5.85</v>
      </c>
      <c r="H70" s="78">
        <v>6</v>
      </c>
      <c r="I70">
        <v>35.36</v>
      </c>
      <c r="J70">
        <v>272.45</v>
      </c>
      <c r="K70">
        <v>46.45</v>
      </c>
      <c r="L70">
        <v>8.34</v>
      </c>
      <c r="M70">
        <v>29.67</v>
      </c>
      <c r="N70" s="135">
        <v>31.51</v>
      </c>
      <c r="O70" s="135">
        <v>24.58</v>
      </c>
      <c r="P70" s="135">
        <v>31.51</v>
      </c>
      <c r="Q70">
        <v>5.4</v>
      </c>
      <c r="R70">
        <v>22.73</v>
      </c>
      <c r="S70">
        <v>5.49</v>
      </c>
      <c r="T70">
        <v>0</v>
      </c>
      <c r="U70">
        <v>0</v>
      </c>
      <c r="V70">
        <v>0</v>
      </c>
      <c r="W70">
        <v>81.69</v>
      </c>
      <c r="X70">
        <v>16.34</v>
      </c>
      <c r="Y70">
        <v>31.06</v>
      </c>
      <c r="Z70">
        <v>16.350000000000001</v>
      </c>
      <c r="AA70">
        <v>29.54</v>
      </c>
      <c r="AB70">
        <v>14.77</v>
      </c>
      <c r="AC70">
        <v>0.89</v>
      </c>
      <c r="AD70">
        <v>3.49</v>
      </c>
      <c r="AE70">
        <v>3.49</v>
      </c>
    </row>
    <row r="71" spans="1:31">
      <c r="A71" t="s">
        <v>113</v>
      </c>
      <c r="B71" s="75">
        <v>187.4</v>
      </c>
      <c r="C71" s="75">
        <v>74.87</v>
      </c>
      <c r="D71" s="135">
        <f t="shared" si="1"/>
        <v>83.06</v>
      </c>
      <c r="E71" s="75"/>
      <c r="F71" s="78">
        <v>4.7</v>
      </c>
      <c r="G71" s="78">
        <v>4.7</v>
      </c>
      <c r="H71" s="78">
        <v>4.82</v>
      </c>
      <c r="I71">
        <v>35.36</v>
      </c>
      <c r="J71">
        <v>272.45</v>
      </c>
      <c r="K71">
        <v>46.45</v>
      </c>
      <c r="L71">
        <v>8.34</v>
      </c>
      <c r="M71">
        <v>29.19</v>
      </c>
      <c r="N71" s="135">
        <v>33</v>
      </c>
      <c r="O71" s="135">
        <v>17.059999999999999</v>
      </c>
      <c r="P71" s="135">
        <v>33</v>
      </c>
      <c r="Q71">
        <v>5.4</v>
      </c>
      <c r="R71">
        <v>15.37</v>
      </c>
      <c r="S71">
        <v>5.49</v>
      </c>
      <c r="T71">
        <v>0</v>
      </c>
      <c r="U71">
        <v>0</v>
      </c>
      <c r="V71">
        <v>0</v>
      </c>
      <c r="W71">
        <v>60.7</v>
      </c>
      <c r="X71">
        <v>12.14</v>
      </c>
      <c r="Y71">
        <v>26.86</v>
      </c>
      <c r="Z71">
        <v>12.78</v>
      </c>
      <c r="AA71">
        <v>24.75</v>
      </c>
      <c r="AB71">
        <v>12.37</v>
      </c>
      <c r="AC71">
        <v>0.98</v>
      </c>
      <c r="AD71">
        <v>4.16</v>
      </c>
      <c r="AE71">
        <v>4.16</v>
      </c>
    </row>
    <row r="72" spans="1:31">
      <c r="A72" t="s">
        <v>114</v>
      </c>
      <c r="B72" s="75">
        <v>220.86</v>
      </c>
      <c r="C72" s="75">
        <v>87.38</v>
      </c>
      <c r="D72" s="135">
        <f t="shared" si="1"/>
        <v>61.12</v>
      </c>
      <c r="E72" s="75"/>
      <c r="F72" s="78">
        <v>3.49</v>
      </c>
      <c r="G72" s="78">
        <v>3.49</v>
      </c>
      <c r="H72" s="78">
        <v>3.58</v>
      </c>
      <c r="I72">
        <v>35.36</v>
      </c>
      <c r="J72">
        <v>272.45</v>
      </c>
      <c r="K72">
        <v>80.73</v>
      </c>
      <c r="L72">
        <v>8.34</v>
      </c>
      <c r="M72">
        <v>28.46</v>
      </c>
      <c r="N72" s="135">
        <v>24.52</v>
      </c>
      <c r="O72" s="135">
        <v>11.56</v>
      </c>
      <c r="P72" s="135">
        <v>25.04</v>
      </c>
      <c r="Q72">
        <v>5.4</v>
      </c>
      <c r="R72">
        <v>9.0399999999999991</v>
      </c>
      <c r="S72">
        <v>5.49</v>
      </c>
      <c r="T72">
        <v>0</v>
      </c>
      <c r="U72">
        <v>0</v>
      </c>
      <c r="V72">
        <v>0</v>
      </c>
      <c r="W72">
        <v>40.92</v>
      </c>
      <c r="X72">
        <v>8.18</v>
      </c>
      <c r="Y72">
        <v>21.05</v>
      </c>
      <c r="Z72">
        <v>9.41</v>
      </c>
      <c r="AA72">
        <v>15.68</v>
      </c>
      <c r="AB72">
        <v>7.84</v>
      </c>
      <c r="AC72">
        <v>0.95</v>
      </c>
      <c r="AD72">
        <v>5.16</v>
      </c>
      <c r="AE72">
        <v>5.16</v>
      </c>
    </row>
    <row r="73" spans="1:31">
      <c r="A73" t="s">
        <v>115</v>
      </c>
      <c r="B73" s="75">
        <v>220.86</v>
      </c>
      <c r="C73" s="75">
        <v>87.38</v>
      </c>
      <c r="D73" s="135">
        <f t="shared" si="1"/>
        <v>36.770000000000003</v>
      </c>
      <c r="E73" s="75"/>
      <c r="F73" s="78">
        <v>2.41</v>
      </c>
      <c r="G73" s="78">
        <v>2.41</v>
      </c>
      <c r="H73" s="78">
        <v>2.46</v>
      </c>
      <c r="I73">
        <v>71.3</v>
      </c>
      <c r="J73">
        <v>272.45</v>
      </c>
      <c r="K73">
        <v>80.73</v>
      </c>
      <c r="L73">
        <v>8.34</v>
      </c>
      <c r="M73">
        <v>26.58</v>
      </c>
      <c r="N73" s="135">
        <v>15.33</v>
      </c>
      <c r="O73" s="135">
        <v>5.79</v>
      </c>
      <c r="P73" s="135">
        <v>15.65</v>
      </c>
      <c r="Q73">
        <v>5.4</v>
      </c>
      <c r="R73">
        <v>3.11</v>
      </c>
      <c r="S73">
        <v>5.49</v>
      </c>
      <c r="T73">
        <v>0</v>
      </c>
      <c r="U73">
        <v>0</v>
      </c>
      <c r="V73">
        <v>0</v>
      </c>
      <c r="W73">
        <v>25.43</v>
      </c>
      <c r="X73">
        <v>5.09</v>
      </c>
      <c r="Y73">
        <v>14.42</v>
      </c>
      <c r="Z73">
        <v>6.5</v>
      </c>
      <c r="AA73">
        <v>10.55</v>
      </c>
      <c r="AB73">
        <v>5.27</v>
      </c>
      <c r="AC73">
        <v>1.6</v>
      </c>
      <c r="AD73">
        <v>6.2</v>
      </c>
      <c r="AE73">
        <v>6.2</v>
      </c>
    </row>
    <row r="74" spans="1:31">
      <c r="A74" t="s">
        <v>116</v>
      </c>
      <c r="B74" s="75">
        <v>220.86</v>
      </c>
      <c r="C74" s="75">
        <v>87.38</v>
      </c>
      <c r="D74" s="135">
        <f t="shared" si="1"/>
        <v>18.240000000000002</v>
      </c>
      <c r="E74" s="75"/>
      <c r="F74" s="78">
        <v>1.45</v>
      </c>
      <c r="G74" s="78">
        <v>1.45</v>
      </c>
      <c r="H74" s="78">
        <v>1.49</v>
      </c>
      <c r="I74">
        <v>75.290000000000006</v>
      </c>
      <c r="J74">
        <v>272.45</v>
      </c>
      <c r="K74">
        <v>80.73</v>
      </c>
      <c r="L74">
        <v>8.34</v>
      </c>
      <c r="M74">
        <v>24.39</v>
      </c>
      <c r="N74" s="135">
        <v>8.4600000000000009</v>
      </c>
      <c r="O74" s="135">
        <v>1.1399999999999999</v>
      </c>
      <c r="P74" s="135">
        <v>8.64</v>
      </c>
      <c r="Q74">
        <v>5.4</v>
      </c>
      <c r="R74">
        <v>0.01</v>
      </c>
      <c r="S74">
        <v>5.49</v>
      </c>
      <c r="T74">
        <v>0</v>
      </c>
      <c r="U74">
        <v>0</v>
      </c>
      <c r="V74">
        <v>0</v>
      </c>
      <c r="W74">
        <v>14.26</v>
      </c>
      <c r="X74">
        <v>2.85</v>
      </c>
      <c r="Y74">
        <v>8.35</v>
      </c>
      <c r="Z74">
        <v>6.5</v>
      </c>
      <c r="AA74">
        <v>4.01</v>
      </c>
      <c r="AB74">
        <v>2</v>
      </c>
      <c r="AC74">
        <v>2.5299999999999998</v>
      </c>
      <c r="AD74">
        <v>7.49</v>
      </c>
      <c r="AE74">
        <v>7.49</v>
      </c>
    </row>
    <row r="75" spans="1:31">
      <c r="A75" t="s">
        <v>117</v>
      </c>
      <c r="B75" s="75">
        <v>220.86</v>
      </c>
      <c r="C75" s="75">
        <v>87.38</v>
      </c>
      <c r="D75" s="135">
        <f t="shared" si="1"/>
        <v>0</v>
      </c>
      <c r="E75" s="75"/>
      <c r="F75" s="78">
        <v>0.73</v>
      </c>
      <c r="G75" s="78">
        <v>0.73</v>
      </c>
      <c r="H75" s="78">
        <v>0.75</v>
      </c>
      <c r="I75">
        <v>75.290000000000006</v>
      </c>
      <c r="J75">
        <v>272.45</v>
      </c>
      <c r="K75">
        <v>80.73</v>
      </c>
      <c r="L75">
        <v>8.34</v>
      </c>
      <c r="M75">
        <v>22.53</v>
      </c>
      <c r="N75" s="135">
        <v>0</v>
      </c>
      <c r="O75" s="135">
        <v>0</v>
      </c>
      <c r="P75" s="135">
        <v>0</v>
      </c>
      <c r="Q75">
        <v>5.4</v>
      </c>
      <c r="R75">
        <v>0</v>
      </c>
      <c r="S75">
        <v>5.59</v>
      </c>
      <c r="T75">
        <v>0</v>
      </c>
      <c r="U75">
        <v>0</v>
      </c>
      <c r="V75">
        <v>0</v>
      </c>
      <c r="W75">
        <v>4.55</v>
      </c>
      <c r="X75">
        <v>0.91</v>
      </c>
      <c r="Y75">
        <v>3.91</v>
      </c>
      <c r="Z75">
        <v>5.61</v>
      </c>
      <c r="AA75">
        <v>2.21</v>
      </c>
      <c r="AB75">
        <v>1.1100000000000001</v>
      </c>
      <c r="AC75">
        <v>2.4900000000000002</v>
      </c>
      <c r="AD75">
        <v>8.82</v>
      </c>
      <c r="AE75">
        <v>8.82</v>
      </c>
    </row>
    <row r="76" spans="1:31">
      <c r="A76" t="s">
        <v>118</v>
      </c>
      <c r="B76" s="75">
        <v>220.86</v>
      </c>
      <c r="C76" s="75">
        <v>87.38</v>
      </c>
      <c r="D76" s="135">
        <f t="shared" si="1"/>
        <v>0</v>
      </c>
      <c r="E76" s="75"/>
      <c r="F76" s="78">
        <v>0.24</v>
      </c>
      <c r="G76" s="78">
        <v>0.24</v>
      </c>
      <c r="H76" s="78">
        <v>0.25</v>
      </c>
      <c r="I76">
        <v>79.56</v>
      </c>
      <c r="J76">
        <v>272.45</v>
      </c>
      <c r="K76">
        <v>80.73</v>
      </c>
      <c r="L76">
        <v>8.34</v>
      </c>
      <c r="M76">
        <v>29.49</v>
      </c>
      <c r="N76" s="135">
        <v>0</v>
      </c>
      <c r="O76" s="135">
        <v>0</v>
      </c>
      <c r="P76" s="135">
        <v>0</v>
      </c>
      <c r="Q76">
        <v>5.4</v>
      </c>
      <c r="R76">
        <v>0</v>
      </c>
      <c r="S76">
        <v>5.59</v>
      </c>
      <c r="T76">
        <v>0</v>
      </c>
      <c r="U76">
        <v>0</v>
      </c>
      <c r="V76">
        <v>0</v>
      </c>
      <c r="W76">
        <v>1.54</v>
      </c>
      <c r="X76">
        <v>0.31</v>
      </c>
      <c r="Y76">
        <v>1.1000000000000001</v>
      </c>
      <c r="Z76">
        <v>2.5099999999999998</v>
      </c>
      <c r="AA76">
        <v>1.38</v>
      </c>
      <c r="AB76">
        <v>0.69</v>
      </c>
      <c r="AC76">
        <v>2.75</v>
      </c>
      <c r="AD76">
        <v>9.49</v>
      </c>
      <c r="AE76">
        <v>9.49</v>
      </c>
    </row>
    <row r="77" spans="1:31">
      <c r="A77" t="s">
        <v>119</v>
      </c>
      <c r="B77" s="75">
        <v>220.86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83.84</v>
      </c>
      <c r="J77">
        <v>272.45</v>
      </c>
      <c r="K77">
        <v>80.73</v>
      </c>
      <c r="L77">
        <v>8.34</v>
      </c>
      <c r="M77">
        <v>29.04</v>
      </c>
      <c r="N77" s="135">
        <v>0</v>
      </c>
      <c r="O77" s="135">
        <v>0</v>
      </c>
      <c r="P77" s="135">
        <v>0</v>
      </c>
      <c r="Q77">
        <v>5.4</v>
      </c>
      <c r="R77">
        <v>0</v>
      </c>
      <c r="S77">
        <v>5.59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3.38</v>
      </c>
      <c r="AD77">
        <v>10.16</v>
      </c>
      <c r="AE77">
        <v>10.16</v>
      </c>
    </row>
    <row r="78" spans="1:31">
      <c r="A78" t="s">
        <v>120</v>
      </c>
      <c r="B78" s="75">
        <v>220.86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88.12</v>
      </c>
      <c r="J78">
        <v>272.45</v>
      </c>
      <c r="K78">
        <v>80.73</v>
      </c>
      <c r="L78">
        <v>8.34</v>
      </c>
      <c r="M78">
        <v>28.68</v>
      </c>
      <c r="N78" s="135">
        <v>0</v>
      </c>
      <c r="O78" s="135">
        <v>0</v>
      </c>
      <c r="P78" s="135">
        <v>0</v>
      </c>
      <c r="Q78">
        <v>5.4</v>
      </c>
      <c r="R78">
        <v>0</v>
      </c>
      <c r="S78">
        <v>5.59</v>
      </c>
      <c r="T78">
        <v>0</v>
      </c>
      <c r="U78">
        <v>0</v>
      </c>
      <c r="V78">
        <v>0</v>
      </c>
      <c r="W78">
        <v>0</v>
      </c>
      <c r="X78">
        <v>0</v>
      </c>
      <c r="Y78">
        <v>0.19</v>
      </c>
      <c r="Z78">
        <v>0</v>
      </c>
      <c r="AA78">
        <v>0</v>
      </c>
      <c r="AB78">
        <v>0</v>
      </c>
      <c r="AC78">
        <v>3.37</v>
      </c>
      <c r="AD78">
        <v>10.88</v>
      </c>
      <c r="AE78">
        <v>10.88</v>
      </c>
    </row>
    <row r="79" spans="1:31">
      <c r="A79" t="s">
        <v>121</v>
      </c>
      <c r="B79" s="75">
        <v>220.86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92.39</v>
      </c>
      <c r="J79">
        <v>272.45</v>
      </c>
      <c r="K79">
        <v>80.73</v>
      </c>
      <c r="L79">
        <v>8.34</v>
      </c>
      <c r="M79">
        <v>27.98</v>
      </c>
      <c r="N79" s="135">
        <v>0</v>
      </c>
      <c r="O79" s="135">
        <v>0</v>
      </c>
      <c r="P79" s="135">
        <v>0</v>
      </c>
      <c r="Q79">
        <v>5.4</v>
      </c>
      <c r="R79">
        <v>0</v>
      </c>
      <c r="S79">
        <v>5.59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3.22</v>
      </c>
      <c r="AD79">
        <v>12.16</v>
      </c>
      <c r="AE79">
        <v>12.16</v>
      </c>
    </row>
    <row r="80" spans="1:31">
      <c r="A80" t="s">
        <v>122</v>
      </c>
      <c r="B80" s="75">
        <v>220.86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96.68</v>
      </c>
      <c r="J80">
        <v>272.45</v>
      </c>
      <c r="K80">
        <v>80.73</v>
      </c>
      <c r="L80">
        <v>8.34</v>
      </c>
      <c r="M80">
        <v>27.03</v>
      </c>
      <c r="N80" s="135">
        <v>0</v>
      </c>
      <c r="O80" s="135">
        <v>0</v>
      </c>
      <c r="P80" s="135">
        <v>0</v>
      </c>
      <c r="Q80">
        <v>5.4</v>
      </c>
      <c r="R80">
        <v>0</v>
      </c>
      <c r="S80">
        <v>5.59</v>
      </c>
      <c r="T80">
        <v>0</v>
      </c>
      <c r="U80">
        <v>0</v>
      </c>
      <c r="V80">
        <v>0</v>
      </c>
      <c r="W80">
        <v>0</v>
      </c>
      <c r="X80">
        <v>0</v>
      </c>
      <c r="Y80">
        <v>0.15</v>
      </c>
      <c r="Z80">
        <v>0</v>
      </c>
      <c r="AA80">
        <v>0</v>
      </c>
      <c r="AB80">
        <v>0</v>
      </c>
      <c r="AC80">
        <v>3.17</v>
      </c>
      <c r="AD80">
        <v>12.38</v>
      </c>
      <c r="AE80">
        <v>12.38</v>
      </c>
    </row>
    <row r="81" spans="1:31">
      <c r="A81" t="s">
        <v>123</v>
      </c>
      <c r="B81" s="75">
        <v>220.86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85.56</v>
      </c>
      <c r="J81">
        <v>272.45</v>
      </c>
      <c r="K81">
        <v>80.73</v>
      </c>
      <c r="L81">
        <v>8.34</v>
      </c>
      <c r="M81">
        <v>26.13</v>
      </c>
      <c r="N81" s="135">
        <v>0</v>
      </c>
      <c r="O81" s="135">
        <v>0</v>
      </c>
      <c r="P81" s="135">
        <v>0</v>
      </c>
      <c r="Q81">
        <v>8.09</v>
      </c>
      <c r="R81">
        <v>0</v>
      </c>
      <c r="S81">
        <v>5.59</v>
      </c>
      <c r="T81">
        <v>0</v>
      </c>
      <c r="U81">
        <v>0</v>
      </c>
      <c r="V81">
        <v>0</v>
      </c>
      <c r="W81">
        <v>0</v>
      </c>
      <c r="X81">
        <v>0</v>
      </c>
      <c r="Y81">
        <v>0.15</v>
      </c>
      <c r="Z81">
        <v>0</v>
      </c>
      <c r="AA81">
        <v>0</v>
      </c>
      <c r="AB81">
        <v>0</v>
      </c>
      <c r="AC81">
        <v>3.1</v>
      </c>
      <c r="AD81">
        <v>12.82</v>
      </c>
      <c r="AE81">
        <v>12.82</v>
      </c>
    </row>
    <row r="82" spans="1:31">
      <c r="A82" t="s">
        <v>124</v>
      </c>
      <c r="B82" s="75">
        <v>220.86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70.72</v>
      </c>
      <c r="J82">
        <v>272.45</v>
      </c>
      <c r="K82">
        <v>80.73</v>
      </c>
      <c r="L82">
        <v>8.34</v>
      </c>
      <c r="M82">
        <v>24.56</v>
      </c>
      <c r="N82" s="135">
        <v>0</v>
      </c>
      <c r="O82" s="135">
        <v>0</v>
      </c>
      <c r="P82" s="135">
        <v>0</v>
      </c>
      <c r="Q82">
        <v>8.09</v>
      </c>
      <c r="R82">
        <v>0</v>
      </c>
      <c r="S82">
        <v>5.59</v>
      </c>
      <c r="T82">
        <v>0</v>
      </c>
      <c r="U82">
        <v>0</v>
      </c>
      <c r="V82">
        <v>0</v>
      </c>
      <c r="W82">
        <v>0</v>
      </c>
      <c r="X82">
        <v>0</v>
      </c>
      <c r="Y82">
        <v>0.15</v>
      </c>
      <c r="Z82">
        <v>0</v>
      </c>
      <c r="AA82">
        <v>0</v>
      </c>
      <c r="AB82">
        <v>0</v>
      </c>
      <c r="AC82">
        <v>5.33</v>
      </c>
      <c r="AD82">
        <v>12.78</v>
      </c>
      <c r="AE82">
        <v>12.78</v>
      </c>
    </row>
    <row r="83" spans="1:31">
      <c r="A83" t="s">
        <v>125</v>
      </c>
      <c r="B83" s="75">
        <v>220.86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70.72</v>
      </c>
      <c r="J83">
        <v>272.45</v>
      </c>
      <c r="K83">
        <v>80.73</v>
      </c>
      <c r="L83">
        <v>8.19</v>
      </c>
      <c r="M83">
        <v>23.02</v>
      </c>
      <c r="N83" s="135">
        <v>0</v>
      </c>
      <c r="O83" s="135">
        <v>0</v>
      </c>
      <c r="P83" s="135">
        <v>0</v>
      </c>
      <c r="Q83">
        <v>6.32</v>
      </c>
      <c r="R83">
        <v>0</v>
      </c>
      <c r="S83">
        <v>5.49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5.25</v>
      </c>
      <c r="AD83">
        <v>12.71</v>
      </c>
      <c r="AE83">
        <v>12.71</v>
      </c>
    </row>
    <row r="84" spans="1:31">
      <c r="A84" t="s">
        <v>126</v>
      </c>
      <c r="B84" s="75">
        <v>220.86</v>
      </c>
      <c r="C84" s="75">
        <v>87.38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70.72</v>
      </c>
      <c r="J84">
        <v>272.45</v>
      </c>
      <c r="K84">
        <v>80.73</v>
      </c>
      <c r="L84">
        <v>8.19</v>
      </c>
      <c r="M84">
        <v>13.53</v>
      </c>
      <c r="N84" s="135">
        <v>0</v>
      </c>
      <c r="O84" s="135">
        <v>0</v>
      </c>
      <c r="P84" s="135">
        <v>0</v>
      </c>
      <c r="Q84">
        <v>6.32</v>
      </c>
      <c r="R84">
        <v>0</v>
      </c>
      <c r="S84">
        <v>5.49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5.15</v>
      </c>
      <c r="AD84">
        <v>12.16</v>
      </c>
      <c r="AE84">
        <v>12.16</v>
      </c>
    </row>
    <row r="85" spans="1:31">
      <c r="A85" t="s">
        <v>127</v>
      </c>
      <c r="B85" s="75">
        <v>220.86</v>
      </c>
      <c r="C85" s="75">
        <v>68.319999999999993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70.72</v>
      </c>
      <c r="J85">
        <v>272.45</v>
      </c>
      <c r="K85">
        <v>80.73</v>
      </c>
      <c r="L85">
        <v>8.19</v>
      </c>
      <c r="M85">
        <v>13.19</v>
      </c>
      <c r="N85" s="135">
        <v>0</v>
      </c>
      <c r="O85" s="135">
        <v>0</v>
      </c>
      <c r="P85" s="135">
        <v>0</v>
      </c>
      <c r="Q85">
        <v>6.32</v>
      </c>
      <c r="R85">
        <v>0</v>
      </c>
      <c r="S85">
        <v>5.49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5.12</v>
      </c>
      <c r="AD85">
        <v>11.82</v>
      </c>
      <c r="AE85">
        <v>11.82</v>
      </c>
    </row>
    <row r="86" spans="1:31">
      <c r="A86" t="s">
        <v>128</v>
      </c>
      <c r="B86" s="75">
        <v>220.86</v>
      </c>
      <c r="C86" s="75">
        <v>68.319999999999993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70.72</v>
      </c>
      <c r="J86">
        <v>272.45</v>
      </c>
      <c r="K86">
        <v>80.73</v>
      </c>
      <c r="L86">
        <v>8.19</v>
      </c>
      <c r="M86">
        <v>12.54</v>
      </c>
      <c r="N86" s="135">
        <v>0</v>
      </c>
      <c r="O86" s="135">
        <v>0</v>
      </c>
      <c r="P86" s="135">
        <v>0</v>
      </c>
      <c r="Q86">
        <v>6.32</v>
      </c>
      <c r="R86">
        <v>0</v>
      </c>
      <c r="S86">
        <v>5.49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6.66</v>
      </c>
      <c r="AD86">
        <v>15.1</v>
      </c>
      <c r="AE86">
        <v>15.1</v>
      </c>
    </row>
    <row r="87" spans="1:31">
      <c r="A87" t="s">
        <v>129</v>
      </c>
      <c r="B87" s="75">
        <v>220.86</v>
      </c>
      <c r="C87" s="75">
        <v>68.319999999999993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80.73</v>
      </c>
      <c r="L87">
        <v>7.01</v>
      </c>
      <c r="M87">
        <v>12.44</v>
      </c>
      <c r="N87" s="135">
        <v>0</v>
      </c>
      <c r="O87" s="135">
        <v>0</v>
      </c>
      <c r="P87" s="135">
        <v>0</v>
      </c>
      <c r="Q87">
        <v>6.32</v>
      </c>
      <c r="R87">
        <v>0</v>
      </c>
      <c r="S87">
        <v>5.41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6.45</v>
      </c>
      <c r="AD87">
        <v>14.86</v>
      </c>
      <c r="AE87">
        <v>14.86</v>
      </c>
    </row>
    <row r="88" spans="1:31">
      <c r="A88" t="s">
        <v>130</v>
      </c>
      <c r="B88" s="75">
        <v>176.83</v>
      </c>
      <c r="C88" s="75">
        <v>68.319999999999993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80.73</v>
      </c>
      <c r="L88">
        <v>7.01</v>
      </c>
      <c r="M88">
        <v>11.75</v>
      </c>
      <c r="N88" s="135">
        <v>0</v>
      </c>
      <c r="O88" s="135">
        <v>0</v>
      </c>
      <c r="P88" s="135">
        <v>0</v>
      </c>
      <c r="Q88">
        <v>6.32</v>
      </c>
      <c r="R88">
        <v>0</v>
      </c>
      <c r="S88">
        <v>5.41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6.29</v>
      </c>
      <c r="AD88">
        <v>14.78</v>
      </c>
      <c r="AE88">
        <v>14.78</v>
      </c>
    </row>
    <row r="89" spans="1:31">
      <c r="A89" t="s">
        <v>131</v>
      </c>
      <c r="B89" s="75">
        <v>176.83</v>
      </c>
      <c r="C89" s="75">
        <v>68.319999999999993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80.73</v>
      </c>
      <c r="L89">
        <v>7.01</v>
      </c>
      <c r="M89">
        <v>11.69</v>
      </c>
      <c r="N89" s="135">
        <v>0</v>
      </c>
      <c r="O89" s="135">
        <v>0</v>
      </c>
      <c r="P89" s="135">
        <v>0</v>
      </c>
      <c r="Q89">
        <v>6.32</v>
      </c>
      <c r="R89">
        <v>0</v>
      </c>
      <c r="S89">
        <v>5.41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6.04</v>
      </c>
      <c r="AD89">
        <v>14.46</v>
      </c>
      <c r="AE89">
        <v>14.46</v>
      </c>
    </row>
    <row r="90" spans="1:31">
      <c r="A90" t="s">
        <v>132</v>
      </c>
      <c r="B90" s="75">
        <v>176.83</v>
      </c>
      <c r="C90" s="75">
        <v>68.319999999999993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80.73</v>
      </c>
      <c r="L90">
        <v>7.01</v>
      </c>
      <c r="M90">
        <v>10.83</v>
      </c>
      <c r="N90" s="135">
        <v>0</v>
      </c>
      <c r="O90" s="135">
        <v>0</v>
      </c>
      <c r="P90" s="135">
        <v>0</v>
      </c>
      <c r="Q90">
        <v>6.32</v>
      </c>
      <c r="R90">
        <v>0</v>
      </c>
      <c r="S90">
        <v>5.41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5.56</v>
      </c>
      <c r="AD90">
        <v>14.1</v>
      </c>
      <c r="AE90">
        <v>14.1</v>
      </c>
    </row>
    <row r="91" spans="1:31">
      <c r="A91" t="s">
        <v>133</v>
      </c>
      <c r="B91" s="75">
        <v>143.36000000000001</v>
      </c>
      <c r="C91" s="75">
        <v>55.82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46.45</v>
      </c>
      <c r="L91">
        <v>6.78</v>
      </c>
      <c r="M91">
        <v>10.33</v>
      </c>
      <c r="N91" s="135">
        <v>0</v>
      </c>
      <c r="O91" s="135">
        <v>0</v>
      </c>
      <c r="P91" s="135">
        <v>0</v>
      </c>
      <c r="Q91">
        <v>6.01</v>
      </c>
      <c r="R91">
        <v>0</v>
      </c>
      <c r="S91">
        <v>5.31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5.43</v>
      </c>
      <c r="AD91">
        <v>13.77</v>
      </c>
      <c r="AE91">
        <v>13.77</v>
      </c>
    </row>
    <row r="92" spans="1:31">
      <c r="A92" t="s">
        <v>134</v>
      </c>
      <c r="B92" s="75">
        <v>143.36000000000001</v>
      </c>
      <c r="C92" s="75">
        <v>55.82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46.45</v>
      </c>
      <c r="L92">
        <v>6.78</v>
      </c>
      <c r="M92">
        <v>14.93</v>
      </c>
      <c r="N92" s="135">
        <v>0</v>
      </c>
      <c r="O92" s="135">
        <v>0</v>
      </c>
      <c r="P92" s="135">
        <v>0</v>
      </c>
      <c r="Q92">
        <v>6.01</v>
      </c>
      <c r="R92">
        <v>0</v>
      </c>
      <c r="S92">
        <v>5.31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5.17</v>
      </c>
      <c r="AD92">
        <v>17.760000000000002</v>
      </c>
      <c r="AE92">
        <v>17.760000000000002</v>
      </c>
    </row>
    <row r="93" spans="1:31">
      <c r="A93" t="s">
        <v>135</v>
      </c>
      <c r="B93" s="75">
        <v>143.36000000000001</v>
      </c>
      <c r="C93" s="75">
        <v>55.82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46.45</v>
      </c>
      <c r="L93">
        <v>6.78</v>
      </c>
      <c r="M93">
        <v>14.65</v>
      </c>
      <c r="N93" s="135">
        <v>0</v>
      </c>
      <c r="O93" s="135">
        <v>0</v>
      </c>
      <c r="P93" s="135">
        <v>0</v>
      </c>
      <c r="Q93">
        <v>6.01</v>
      </c>
      <c r="R93">
        <v>0</v>
      </c>
      <c r="S93">
        <v>5.31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4.8600000000000003</v>
      </c>
      <c r="AD93">
        <v>16.97</v>
      </c>
      <c r="AE93">
        <v>16.97</v>
      </c>
    </row>
    <row r="94" spans="1:31">
      <c r="A94" t="s">
        <v>136</v>
      </c>
      <c r="B94" s="75">
        <v>143.36000000000001</v>
      </c>
      <c r="C94" s="75">
        <v>55.82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46.45</v>
      </c>
      <c r="L94">
        <v>6.78</v>
      </c>
      <c r="M94">
        <v>13.93</v>
      </c>
      <c r="N94" s="135">
        <v>0</v>
      </c>
      <c r="O94" s="135">
        <v>0</v>
      </c>
      <c r="P94" s="135">
        <v>0</v>
      </c>
      <c r="Q94">
        <v>6.01</v>
      </c>
      <c r="R94">
        <v>0</v>
      </c>
      <c r="S94">
        <v>5.31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4.5599999999999996</v>
      </c>
      <c r="AD94">
        <v>16.190000000000001</v>
      </c>
      <c r="AE94">
        <v>16.190000000000001</v>
      </c>
    </row>
    <row r="95" spans="1:31">
      <c r="A95" t="s">
        <v>137</v>
      </c>
      <c r="B95" s="75">
        <v>143.36000000000001</v>
      </c>
      <c r="C95" s="75">
        <v>55.82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46.45</v>
      </c>
      <c r="L95">
        <v>6.07</v>
      </c>
      <c r="M95">
        <v>13.05</v>
      </c>
      <c r="N95" s="135">
        <v>0</v>
      </c>
      <c r="O95" s="135">
        <v>0</v>
      </c>
      <c r="P95" s="135">
        <v>0</v>
      </c>
      <c r="Q95">
        <v>6.01</v>
      </c>
      <c r="R95">
        <v>0</v>
      </c>
      <c r="S95">
        <v>5.22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4.25</v>
      </c>
      <c r="AD95">
        <v>15.82</v>
      </c>
      <c r="AE95">
        <v>15.82</v>
      </c>
    </row>
    <row r="96" spans="1:31">
      <c r="A96" t="s">
        <v>138</v>
      </c>
      <c r="B96" s="75">
        <v>143.36000000000001</v>
      </c>
      <c r="C96" s="75">
        <v>55.82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46.45</v>
      </c>
      <c r="L96">
        <v>6.07</v>
      </c>
      <c r="M96">
        <v>12.33</v>
      </c>
      <c r="N96" s="135">
        <v>0</v>
      </c>
      <c r="O96" s="135">
        <v>0</v>
      </c>
      <c r="P96" s="135">
        <v>0</v>
      </c>
      <c r="Q96">
        <v>6.01</v>
      </c>
      <c r="R96">
        <v>0</v>
      </c>
      <c r="S96">
        <v>5.22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3.94</v>
      </c>
      <c r="AD96">
        <v>15.15</v>
      </c>
      <c r="AE96">
        <v>15.15</v>
      </c>
    </row>
    <row r="97" spans="1:36">
      <c r="A97" t="s">
        <v>139</v>
      </c>
      <c r="B97" s="75">
        <v>143.36000000000001</v>
      </c>
      <c r="C97" s="75">
        <v>55.82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46.45</v>
      </c>
      <c r="L97">
        <v>6.07</v>
      </c>
      <c r="M97">
        <v>11.53</v>
      </c>
      <c r="N97" s="135">
        <v>0</v>
      </c>
      <c r="O97" s="135">
        <v>0</v>
      </c>
      <c r="P97" s="135">
        <v>0</v>
      </c>
      <c r="Q97">
        <v>6.01</v>
      </c>
      <c r="R97">
        <v>0</v>
      </c>
      <c r="S97">
        <v>5.22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3.64</v>
      </c>
      <c r="AD97">
        <v>14.82</v>
      </c>
      <c r="AE97">
        <v>14.82</v>
      </c>
    </row>
    <row r="98" spans="1:36">
      <c r="A98" t="s">
        <v>140</v>
      </c>
      <c r="B98" s="75">
        <v>143.36000000000001</v>
      </c>
      <c r="C98" s="75">
        <v>55.82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46.45</v>
      </c>
      <c r="L98">
        <v>6.07</v>
      </c>
      <c r="M98">
        <v>11.05</v>
      </c>
      <c r="N98" s="135">
        <v>0</v>
      </c>
      <c r="O98" s="135">
        <v>0</v>
      </c>
      <c r="P98" s="135">
        <v>0</v>
      </c>
      <c r="Q98">
        <v>6.01</v>
      </c>
      <c r="R98">
        <v>0</v>
      </c>
      <c r="S98">
        <v>5.22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3.33</v>
      </c>
      <c r="AD98">
        <v>14.41</v>
      </c>
      <c r="AE98">
        <v>14.41</v>
      </c>
    </row>
    <row r="99" spans="1:36">
      <c r="A99" t="s">
        <v>141</v>
      </c>
      <c r="B99" s="75">
        <f>SUM(B3:B98)/4000</f>
        <v>4.1309825000000027</v>
      </c>
      <c r="C99" s="75">
        <f t="shared" ref="C99:L99" si="2">SUM(C3:C98)/4000</f>
        <v>1.2574549999999989</v>
      </c>
      <c r="D99" s="135">
        <f t="shared" ref="D99" si="3">SUM(D3:D98)/4000</f>
        <v>0.98492499999999927</v>
      </c>
      <c r="E99" s="75"/>
      <c r="F99" s="78">
        <f t="shared" si="2"/>
        <v>0.1238025</v>
      </c>
      <c r="G99" s="78">
        <f t="shared" si="2"/>
        <v>0.1238025</v>
      </c>
      <c r="H99" s="78">
        <f t="shared" si="2"/>
        <v>0.12688000000000002</v>
      </c>
      <c r="I99">
        <f t="shared" si="2"/>
        <v>1.1011424999999992</v>
      </c>
      <c r="J99">
        <f t="shared" si="2"/>
        <v>5.8883650000000101</v>
      </c>
      <c r="K99">
        <f t="shared" si="2"/>
        <v>1.277629999999998</v>
      </c>
      <c r="L99">
        <f t="shared" si="2"/>
        <v>0.16607499999999997</v>
      </c>
      <c r="M99">
        <f t="shared" ref="M99:AB99" si="4">SUM(M3:M98)/4000</f>
        <v>0.25377999999999995</v>
      </c>
      <c r="N99" s="135">
        <f t="shared" si="4"/>
        <v>0.33243249999999991</v>
      </c>
      <c r="O99" s="135">
        <f t="shared" si="4"/>
        <v>0.31914499999999979</v>
      </c>
      <c r="P99" s="135">
        <f t="shared" si="4"/>
        <v>0.33334749999999985</v>
      </c>
      <c r="Q99">
        <f t="shared" si="4"/>
        <v>0.12666499999999981</v>
      </c>
      <c r="R99">
        <f t="shared" si="4"/>
        <v>0.69263750000000024</v>
      </c>
      <c r="S99">
        <f t="shared" si="4"/>
        <v>0.12627500000000008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1.8135325</v>
      </c>
      <c r="X99">
        <f t="shared" si="4"/>
        <v>0.36270000000000008</v>
      </c>
      <c r="Y99">
        <f t="shared" si="4"/>
        <v>0.64518249999999999</v>
      </c>
      <c r="Z99">
        <f t="shared" si="4"/>
        <v>0.35623499999999997</v>
      </c>
      <c r="AA99">
        <f t="shared" si="4"/>
        <v>0.69019500000000034</v>
      </c>
      <c r="AB99">
        <f t="shared" si="4"/>
        <v>0.34506000000000003</v>
      </c>
      <c r="AC99">
        <f t="shared" ref="AC99:AJ99" si="5">SUM(AC3:AC98)/4000</f>
        <v>5.6052499999999998E-2</v>
      </c>
      <c r="AD99">
        <f t="shared" si="5"/>
        <v>0.22438250000000001</v>
      </c>
      <c r="AE99">
        <f t="shared" si="5"/>
        <v>0.22438250000000001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</v>
      </c>
      <c r="C27" s="136">
        <f>'IDT-1 Calculation'!DG27</f>
        <v>-1.6930000000000001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-2.3069999999999999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23</v>
      </c>
      <c r="C28" s="136">
        <f>'IDT-1 Calculation'!DG28</f>
        <v>-9.7370000000000001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-13.263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</v>
      </c>
      <c r="C35" s="136">
        <f>'IDT-1 Calculation'!DG35</f>
        <v>-9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29</v>
      </c>
      <c r="C36" s="136">
        <f>'IDT-1 Calculation'!DG36</f>
        <v>-29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25</v>
      </c>
      <c r="C37" s="136">
        <f>'IDT-1 Calculation'!DG37</f>
        <v>-25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26</v>
      </c>
      <c r="C38" s="136">
        <f>'IDT-1 Calculation'!DG38</f>
        <v>-26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32</v>
      </c>
      <c r="C39" s="136">
        <f>'IDT-1 Calculation'!DG39</f>
        <v>-32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26</v>
      </c>
      <c r="C40" s="136">
        <f>'IDT-1 Calculation'!DG40</f>
        <v>-26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40</v>
      </c>
      <c r="C41" s="136">
        <f>'IDT-1 Calculation'!DG41</f>
        <v>-40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29</v>
      </c>
      <c r="C42" s="136">
        <f>'IDT-1 Calculation'!DG42</f>
        <v>-29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</v>
      </c>
      <c r="C43" s="136">
        <f>'IDT-1 Calculation'!DG43</f>
        <v>-13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</v>
      </c>
      <c r="C44" s="136">
        <f>'IDT-1 Calculation'!DG44</f>
        <v>-7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</v>
      </c>
      <c r="C65" s="136">
        <f>'IDT-1 Calculation'!DG65</f>
        <v>-4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28.105</v>
      </c>
      <c r="C74" s="136">
        <f>'IDT-1 Calculation'!DG74</f>
        <v>17.414000000000001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-45.519000000000005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44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</v>
      </c>
      <c r="C78" s="136">
        <f>'IDT-1 Calculation'!DG78</f>
        <v>-1.6930000000000001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-2.3069999999999999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</v>
      </c>
      <c r="C81" s="136">
        <f>'IDT-1 Calculation'!DG81</f>
        <v>-5.5039999999999996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-7.4960000000000004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34</v>
      </c>
      <c r="C83" s="136">
        <f>'IDT-1 Calculation'!DG83</f>
        <v>-14.394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-19.606000000000002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</v>
      </c>
      <c r="C84" s="136">
        <f>'IDT-1 Calculation'!DG84</f>
        <v>-7.6210000000000004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-10.379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</v>
      </c>
      <c r="C85" s="136">
        <f>'IDT-1 Calculation'!DG85</f>
        <v>-10.161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-13.839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</v>
      </c>
      <c r="C86" s="136">
        <f>'IDT-1 Calculation'!DG86</f>
        <v>-6.35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-8.65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0.11552625000000001</v>
      </c>
      <c r="C99" s="152">
        <f>SUM(C3:C98)/4000</f>
        <v>-7.2434750000000006E-2</v>
      </c>
      <c r="D99" s="152">
        <f>SUM(D3:D98)/4000</f>
        <v>0</v>
      </c>
      <c r="E99" s="152">
        <f>SUM(E3:E98)/4000</f>
        <v>0</v>
      </c>
      <c r="F99" s="152">
        <f>SUM(F3:F98)/4000</f>
        <v>-4.3091499999999998E-2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87.152772979851534</v>
      </c>
      <c r="L3">
        <v>67.101130312490795</v>
      </c>
      <c r="M3">
        <v>63.766157989228006</v>
      </c>
      <c r="N3">
        <v>51.88745411641321</v>
      </c>
      <c r="O3">
        <v>73.286774511645376</v>
      </c>
      <c r="P3">
        <v>17.487343986935731</v>
      </c>
      <c r="Q3">
        <v>0</v>
      </c>
      <c r="R3">
        <v>9.753262845188285</v>
      </c>
      <c r="S3">
        <v>6.1278098651851858</v>
      </c>
      <c r="T3">
        <v>0</v>
      </c>
      <c r="U3">
        <v>51.76040970270671</v>
      </c>
      <c r="V3">
        <v>9</v>
      </c>
      <c r="W3">
        <v>4.9961290322580645</v>
      </c>
      <c r="X3">
        <v>64.78785999106718</v>
      </c>
      <c r="Y3">
        <v>0</v>
      </c>
      <c r="Z3">
        <v>2.8784289599999999</v>
      </c>
      <c r="AA3">
        <v>0</v>
      </c>
      <c r="AB3">
        <v>5.7374452800000002</v>
      </c>
      <c r="AC3">
        <v>4.2505073280000003</v>
      </c>
      <c r="AD3">
        <v>16.050188044800002</v>
      </c>
      <c r="AE3">
        <v>21.131010000000003</v>
      </c>
      <c r="AF3">
        <v>6.1514999999999995</v>
      </c>
      <c r="AG3">
        <v>28.132828800000002</v>
      </c>
      <c r="AH3">
        <v>37.433016000000002</v>
      </c>
      <c r="AI3">
        <v>0</v>
      </c>
      <c r="AJ3">
        <v>0</v>
      </c>
      <c r="AK3">
        <v>22.296000000000003</v>
      </c>
      <c r="AL3">
        <v>17.337999999999997</v>
      </c>
      <c r="AM3">
        <v>2.3184297714285713</v>
      </c>
      <c r="AN3">
        <v>0</v>
      </c>
      <c r="AO3">
        <v>12.912479999999997</v>
      </c>
      <c r="AP3">
        <v>2.5317683999999998</v>
      </c>
      <c r="AQ3">
        <v>32.359470000000002</v>
      </c>
      <c r="AR3">
        <v>1.9395072000000004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22.627737951437247</v>
      </c>
      <c r="BB3">
        <f>SUM(B3:AZ3)-BA3</f>
        <v>700.30319452576146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87.152772979851534</v>
      </c>
      <c r="L4">
        <v>67.101130312490795</v>
      </c>
      <c r="M4">
        <v>63.766157989228006</v>
      </c>
      <c r="N4">
        <v>51.88745411641321</v>
      </c>
      <c r="O4">
        <v>73.286774511645376</v>
      </c>
      <c r="P4">
        <v>17.487343986935731</v>
      </c>
      <c r="Q4">
        <v>0</v>
      </c>
      <c r="R4">
        <v>9.753262845188285</v>
      </c>
      <c r="S4">
        <v>6.1278098651851858</v>
      </c>
      <c r="T4">
        <v>0</v>
      </c>
      <c r="U4">
        <v>51.76040970270671</v>
      </c>
      <c r="V4">
        <v>9</v>
      </c>
      <c r="W4">
        <v>4.9961290322580645</v>
      </c>
      <c r="X4">
        <v>64.78785999106718</v>
      </c>
      <c r="Y4">
        <v>0</v>
      </c>
      <c r="Z4">
        <v>2.8784289599999999</v>
      </c>
      <c r="AA4">
        <v>0</v>
      </c>
      <c r="AB4">
        <v>5.7374452800000002</v>
      </c>
      <c r="AC4">
        <v>4.2505073280000003</v>
      </c>
      <c r="AD4">
        <v>16.050188044800002</v>
      </c>
      <c r="AE4">
        <v>21.131010000000003</v>
      </c>
      <c r="AF4">
        <v>6.1514999999999995</v>
      </c>
      <c r="AG4">
        <v>28.132828800000002</v>
      </c>
      <c r="AH4">
        <v>33.273792</v>
      </c>
      <c r="AI4">
        <v>0</v>
      </c>
      <c r="AJ4">
        <v>0</v>
      </c>
      <c r="AK4">
        <v>22.296000000000003</v>
      </c>
      <c r="AL4">
        <v>17.337999999999997</v>
      </c>
      <c r="AM4">
        <v>2.3184297714285713</v>
      </c>
      <c r="AN4">
        <v>0</v>
      </c>
      <c r="AO4">
        <v>12.912479999999997</v>
      </c>
      <c r="AP4">
        <v>2.5317683999999998</v>
      </c>
      <c r="AQ4">
        <v>21.572980000000001</v>
      </c>
      <c r="AR4">
        <v>1.9395072000000004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22.159937311189623</v>
      </c>
      <c r="BB4">
        <f t="shared" ref="BB4:BB67" si="0">SUM(B4:AZ4)-BA4</f>
        <v>685.82528116600906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87.258511426175971</v>
      </c>
      <c r="L5">
        <v>67.101130312490795</v>
      </c>
      <c r="M5">
        <v>63.766157989228006</v>
      </c>
      <c r="N5">
        <v>51.88745411641321</v>
      </c>
      <c r="O5">
        <v>73.286774511645376</v>
      </c>
      <c r="P5">
        <v>17.487343986935731</v>
      </c>
      <c r="Q5">
        <v>0</v>
      </c>
      <c r="R5">
        <v>9.753262845188285</v>
      </c>
      <c r="S5">
        <v>6.1278098651851858</v>
      </c>
      <c r="T5">
        <v>0</v>
      </c>
      <c r="U5">
        <v>51.76040970270671</v>
      </c>
      <c r="V5">
        <v>9</v>
      </c>
      <c r="W5">
        <v>4.9961290322580645</v>
      </c>
      <c r="X5">
        <v>64.78785999106718</v>
      </c>
      <c r="Y5">
        <v>0</v>
      </c>
      <c r="Z5">
        <v>2.8784289599999999</v>
      </c>
      <c r="AA5">
        <v>0</v>
      </c>
      <c r="AB5">
        <v>5.7374452800000002</v>
      </c>
      <c r="AC5">
        <v>4.2505073280000003</v>
      </c>
      <c r="AD5">
        <v>16.050188044800002</v>
      </c>
      <c r="AE5">
        <v>13.5238464</v>
      </c>
      <c r="AF5">
        <v>6.1514999999999995</v>
      </c>
      <c r="AG5">
        <v>28.132828800000002</v>
      </c>
      <c r="AH5">
        <v>29.114568000000002</v>
      </c>
      <c r="AI5">
        <v>0</v>
      </c>
      <c r="AJ5">
        <v>0</v>
      </c>
      <c r="AK5">
        <v>22.296000000000003</v>
      </c>
      <c r="AL5">
        <v>17.337999999999997</v>
      </c>
      <c r="AM5">
        <v>0</v>
      </c>
      <c r="AN5">
        <v>0</v>
      </c>
      <c r="AO5">
        <v>12.912479999999997</v>
      </c>
      <c r="AP5">
        <v>2.5317683999999998</v>
      </c>
      <c r="AQ5">
        <v>21.572980000000001</v>
      </c>
      <c r="AR5">
        <v>1.9395072000000004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21.722391704887784</v>
      </c>
      <c r="BB5">
        <f t="shared" si="0"/>
        <v>672.28374784720688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87.282483080554087</v>
      </c>
      <c r="L6">
        <v>67.101130312490795</v>
      </c>
      <c r="M6">
        <v>63.766157989228006</v>
      </c>
      <c r="N6">
        <v>51.88745411641321</v>
      </c>
      <c r="O6">
        <v>73.286774511645376</v>
      </c>
      <c r="P6">
        <v>17.487343986935731</v>
      </c>
      <c r="Q6">
        <v>0</v>
      </c>
      <c r="R6">
        <v>9.753262845188285</v>
      </c>
      <c r="S6">
        <v>6.1278098651851858</v>
      </c>
      <c r="T6">
        <v>0</v>
      </c>
      <c r="U6">
        <v>51.76040970270671</v>
      </c>
      <c r="V6">
        <v>9</v>
      </c>
      <c r="W6">
        <v>4.9961290322580645</v>
      </c>
      <c r="X6">
        <v>64.78785999106718</v>
      </c>
      <c r="Y6">
        <v>0</v>
      </c>
      <c r="Z6">
        <v>2.8784289599999999</v>
      </c>
      <c r="AA6">
        <v>0</v>
      </c>
      <c r="AB6">
        <v>5.7374452800000002</v>
      </c>
      <c r="AC6">
        <v>4.2505073280000003</v>
      </c>
      <c r="AD6">
        <v>16.050188044800002</v>
      </c>
      <c r="AE6">
        <v>13.5238464</v>
      </c>
      <c r="AF6">
        <v>6.1514999999999995</v>
      </c>
      <c r="AG6">
        <v>28.132828800000002</v>
      </c>
      <c r="AH6">
        <v>16.636896</v>
      </c>
      <c r="AI6">
        <v>0</v>
      </c>
      <c r="AJ6">
        <v>0</v>
      </c>
      <c r="AK6">
        <v>22.296000000000003</v>
      </c>
      <c r="AL6">
        <v>17.337999999999997</v>
      </c>
      <c r="AM6">
        <v>0</v>
      </c>
      <c r="AN6">
        <v>0</v>
      </c>
      <c r="AO6">
        <v>12.912479999999997</v>
      </c>
      <c r="AP6">
        <v>2.5317683999999998</v>
      </c>
      <c r="AQ6">
        <v>21.572980000000001</v>
      </c>
      <c r="AR6">
        <v>1.9395072000000004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21.332590984712439</v>
      </c>
      <c r="BB6">
        <f t="shared" si="0"/>
        <v>660.21984822176034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87.258511426175971</v>
      </c>
      <c r="L7">
        <v>67.101130312490795</v>
      </c>
      <c r="M7">
        <v>63.766157989228006</v>
      </c>
      <c r="N7">
        <v>51.88745411641321</v>
      </c>
      <c r="O7">
        <v>73.286774511645376</v>
      </c>
      <c r="P7">
        <v>17.487343986935731</v>
      </c>
      <c r="Q7">
        <v>0</v>
      </c>
      <c r="R7">
        <v>9.5221493711291085</v>
      </c>
      <c r="S7">
        <v>5.8971944438461534</v>
      </c>
      <c r="T7">
        <v>0</v>
      </c>
      <c r="U7">
        <v>51.76040970270671</v>
      </c>
      <c r="V7">
        <v>2.91</v>
      </c>
      <c r="W7">
        <v>4.9961290322580645</v>
      </c>
      <c r="X7">
        <v>14.997893820713664</v>
      </c>
      <c r="Y7">
        <v>0</v>
      </c>
      <c r="Z7">
        <v>2.8784289599999999</v>
      </c>
      <c r="AA7">
        <v>0</v>
      </c>
      <c r="AB7">
        <v>5.7374452800000002</v>
      </c>
      <c r="AC7">
        <v>4.2505073280000003</v>
      </c>
      <c r="AD7">
        <v>16.050188044800002</v>
      </c>
      <c r="AE7">
        <v>13.5238464</v>
      </c>
      <c r="AF7">
        <v>6.1514999999999995</v>
      </c>
      <c r="AG7">
        <v>28.132828800000002</v>
      </c>
      <c r="AH7">
        <v>16.636896</v>
      </c>
      <c r="AI7">
        <v>0</v>
      </c>
      <c r="AJ7">
        <v>0</v>
      </c>
      <c r="AK7">
        <v>22.296000000000003</v>
      </c>
      <c r="AL7">
        <v>17.337999999999997</v>
      </c>
      <c r="AM7">
        <v>0</v>
      </c>
      <c r="AN7">
        <v>0</v>
      </c>
      <c r="AO7">
        <v>12.912479999999997</v>
      </c>
      <c r="AP7">
        <v>5.6824135200000008</v>
      </c>
      <c r="AQ7">
        <v>21.572980000000001</v>
      </c>
      <c r="AR7">
        <v>1.9395072000000004</v>
      </c>
      <c r="AS7">
        <v>2.3632473600000004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19.666960991745032</v>
      </c>
      <c r="BB7">
        <f t="shared" si="0"/>
        <v>608.6704566145977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87.282483080554087</v>
      </c>
      <c r="L8">
        <v>67.101130312490795</v>
      </c>
      <c r="M8">
        <v>63.766157989228006</v>
      </c>
      <c r="N8">
        <v>51.88745411641321</v>
      </c>
      <c r="O8">
        <v>73.286774511645376</v>
      </c>
      <c r="P8">
        <v>17.487343986935731</v>
      </c>
      <c r="Q8">
        <v>0</v>
      </c>
      <c r="R8">
        <v>9.5221493711291085</v>
      </c>
      <c r="S8">
        <v>5.8971944438461534</v>
      </c>
      <c r="T8">
        <v>0</v>
      </c>
      <c r="U8">
        <v>51.76040970270671</v>
      </c>
      <c r="V8">
        <v>2.91</v>
      </c>
      <c r="W8">
        <v>4.9961290322580645</v>
      </c>
      <c r="X8">
        <v>14.997893820713664</v>
      </c>
      <c r="Y8">
        <v>0</v>
      </c>
      <c r="Z8">
        <v>2.8784289599999999</v>
      </c>
      <c r="AA8">
        <v>0</v>
      </c>
      <c r="AB8">
        <v>5.7374452800000002</v>
      </c>
      <c r="AC8">
        <v>4.2505073280000003</v>
      </c>
      <c r="AD8">
        <v>16.050188044800002</v>
      </c>
      <c r="AE8">
        <v>13.5238464</v>
      </c>
      <c r="AF8">
        <v>6.1514999999999995</v>
      </c>
      <c r="AG8">
        <v>28.132828800000002</v>
      </c>
      <c r="AH8">
        <v>16.636896</v>
      </c>
      <c r="AI8">
        <v>0</v>
      </c>
      <c r="AJ8">
        <v>0</v>
      </c>
      <c r="AK8">
        <v>22.296000000000003</v>
      </c>
      <c r="AL8">
        <v>17.337999999999997</v>
      </c>
      <c r="AM8">
        <v>0</v>
      </c>
      <c r="AN8">
        <v>0</v>
      </c>
      <c r="AO8">
        <v>12.912479999999997</v>
      </c>
      <c r="AP8">
        <v>5.6824135200000008</v>
      </c>
      <c r="AQ8">
        <v>21.572980000000001</v>
      </c>
      <c r="AR8">
        <v>1.9395072000000004</v>
      </c>
      <c r="AS8">
        <v>2.3632473600000004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19.667711405169687</v>
      </c>
      <c r="BB8">
        <f t="shared" si="0"/>
        <v>608.69367785555107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87.258511426175971</v>
      </c>
      <c r="L9">
        <v>67.101130312490795</v>
      </c>
      <c r="M9">
        <v>63.766157989228006</v>
      </c>
      <c r="N9">
        <v>51.88745411641321</v>
      </c>
      <c r="O9">
        <v>73.286774511645376</v>
      </c>
      <c r="P9">
        <v>17.487343986935731</v>
      </c>
      <c r="Q9">
        <v>0</v>
      </c>
      <c r="R9">
        <v>9.5221493711291085</v>
      </c>
      <c r="S9">
        <v>5.8971944438461534</v>
      </c>
      <c r="T9">
        <v>0</v>
      </c>
      <c r="U9">
        <v>51.76040970270671</v>
      </c>
      <c r="V9">
        <v>0</v>
      </c>
      <c r="W9">
        <v>4.9961290322580645</v>
      </c>
      <c r="X9">
        <v>14.997893820713664</v>
      </c>
      <c r="Y9">
        <v>0</v>
      </c>
      <c r="Z9">
        <v>2.8784289599999999</v>
      </c>
      <c r="AA9">
        <v>0</v>
      </c>
      <c r="AB9">
        <v>5.7842815679999999</v>
      </c>
      <c r="AC9">
        <v>4.2505073280000003</v>
      </c>
      <c r="AD9">
        <v>16.050188044800002</v>
      </c>
      <c r="AE9">
        <v>13.5238464</v>
      </c>
      <c r="AF9">
        <v>6.1514999999999995</v>
      </c>
      <c r="AG9">
        <v>28.132828800000002</v>
      </c>
      <c r="AH9">
        <v>16.636896</v>
      </c>
      <c r="AI9">
        <v>0</v>
      </c>
      <c r="AJ9">
        <v>0</v>
      </c>
      <c r="AK9">
        <v>22.296000000000003</v>
      </c>
      <c r="AL9">
        <v>17.337999999999997</v>
      </c>
      <c r="AM9">
        <v>0</v>
      </c>
      <c r="AN9">
        <v>0</v>
      </c>
      <c r="AO9">
        <v>12.912479999999997</v>
      </c>
      <c r="AP9">
        <v>5.6824135200000008</v>
      </c>
      <c r="AQ9">
        <v>10.786490000000002</v>
      </c>
      <c r="AR9">
        <v>1.9395072000000004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19.239726419122817</v>
      </c>
      <c r="BB9">
        <f t="shared" si="0"/>
        <v>595.44803747521985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87.282483080554087</v>
      </c>
      <c r="L10">
        <v>67.101130312490795</v>
      </c>
      <c r="M10">
        <v>63.766157989228006</v>
      </c>
      <c r="N10">
        <v>51.88745411641321</v>
      </c>
      <c r="O10">
        <v>73.286774511645376</v>
      </c>
      <c r="P10">
        <v>17.487343986935731</v>
      </c>
      <c r="Q10">
        <v>0</v>
      </c>
      <c r="R10">
        <v>9.5221493711291085</v>
      </c>
      <c r="S10">
        <v>5.8971944438461534</v>
      </c>
      <c r="T10">
        <v>0</v>
      </c>
      <c r="U10">
        <v>51.76040970270671</v>
      </c>
      <c r="V10">
        <v>0</v>
      </c>
      <c r="W10">
        <v>4.9961290322580645</v>
      </c>
      <c r="X10">
        <v>14.997893820713664</v>
      </c>
      <c r="Y10">
        <v>0</v>
      </c>
      <c r="Z10">
        <v>2.8784289599999999</v>
      </c>
      <c r="AA10">
        <v>0</v>
      </c>
      <c r="AB10">
        <v>5.7842815679999999</v>
      </c>
      <c r="AC10">
        <v>4.2505073280000003</v>
      </c>
      <c r="AD10">
        <v>16.050188044800002</v>
      </c>
      <c r="AE10">
        <v>6.7619232</v>
      </c>
      <c r="AF10">
        <v>6.1514999999999995</v>
      </c>
      <c r="AG10">
        <v>28.132828800000002</v>
      </c>
      <c r="AH10">
        <v>16.636896</v>
      </c>
      <c r="AI10">
        <v>0</v>
      </c>
      <c r="AJ10">
        <v>0</v>
      </c>
      <c r="AK10">
        <v>22.296000000000003</v>
      </c>
      <c r="AL10">
        <v>17.337999999999997</v>
      </c>
      <c r="AM10">
        <v>0</v>
      </c>
      <c r="AN10">
        <v>0</v>
      </c>
      <c r="AO10">
        <v>12.912479999999997</v>
      </c>
      <c r="AP10">
        <v>5.6824135200000008</v>
      </c>
      <c r="AQ10">
        <v>0</v>
      </c>
      <c r="AR10">
        <v>1.9395072000000004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18.691211619499846</v>
      </c>
      <c r="BB10">
        <f t="shared" si="0"/>
        <v>578.47211072922084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87.258511426175971</v>
      </c>
      <c r="L11">
        <v>67.101130312490795</v>
      </c>
      <c r="M11">
        <v>63.766157989228006</v>
      </c>
      <c r="N11">
        <v>51.88745411641321</v>
      </c>
      <c r="O11">
        <v>73.286774511645376</v>
      </c>
      <c r="P11">
        <v>17.487343986935731</v>
      </c>
      <c r="Q11">
        <v>0</v>
      </c>
      <c r="R11">
        <v>9.5221493711291085</v>
      </c>
      <c r="S11">
        <v>5.8971944438461534</v>
      </c>
      <c r="T11">
        <v>0</v>
      </c>
      <c r="U11">
        <v>51.76040970270671</v>
      </c>
      <c r="V11">
        <v>0</v>
      </c>
      <c r="W11">
        <v>4.9961290322580645</v>
      </c>
      <c r="X11">
        <v>14.997893820713664</v>
      </c>
      <c r="Y11">
        <v>0</v>
      </c>
      <c r="Z11">
        <v>2.8784289599999999</v>
      </c>
      <c r="AA11">
        <v>0</v>
      </c>
      <c r="AB11">
        <v>5.2690824000000003</v>
      </c>
      <c r="AC11">
        <v>4.2505073280000003</v>
      </c>
      <c r="AD11">
        <v>16.050188044800002</v>
      </c>
      <c r="AE11">
        <v>6.7619232</v>
      </c>
      <c r="AF11">
        <v>6.1514999999999995</v>
      </c>
      <c r="AG11">
        <v>28.132828800000002</v>
      </c>
      <c r="AH11">
        <v>10.273283279999999</v>
      </c>
      <c r="AI11">
        <v>0</v>
      </c>
      <c r="AJ11">
        <v>0</v>
      </c>
      <c r="AK11">
        <v>22.296000000000003</v>
      </c>
      <c r="AL11">
        <v>17.337999999999997</v>
      </c>
      <c r="AM11">
        <v>0</v>
      </c>
      <c r="AN11">
        <v>0</v>
      </c>
      <c r="AO11">
        <v>12.912479999999997</v>
      </c>
      <c r="AP11">
        <v>5.6824135200000008</v>
      </c>
      <c r="AQ11">
        <v>0</v>
      </c>
      <c r="AR11">
        <v>1.9395072000000004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18.475154386075193</v>
      </c>
      <c r="BB11">
        <f t="shared" si="0"/>
        <v>571.78538442026741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87.282483080554087</v>
      </c>
      <c r="L12">
        <v>67.101130312490795</v>
      </c>
      <c r="M12">
        <v>63.766157989228006</v>
      </c>
      <c r="N12">
        <v>51.88745411641321</v>
      </c>
      <c r="O12">
        <v>73.286774511645376</v>
      </c>
      <c r="P12">
        <v>17.487343986935731</v>
      </c>
      <c r="Q12">
        <v>0</v>
      </c>
      <c r="R12">
        <v>9.5221493711291085</v>
      </c>
      <c r="S12">
        <v>5.8971944438461534</v>
      </c>
      <c r="T12">
        <v>0</v>
      </c>
      <c r="U12">
        <v>51.76040970270671</v>
      </c>
      <c r="V12">
        <v>0</v>
      </c>
      <c r="W12">
        <v>4.9961290322580645</v>
      </c>
      <c r="X12">
        <v>14.997893820713664</v>
      </c>
      <c r="Y12">
        <v>0</v>
      </c>
      <c r="Z12">
        <v>2.8784289599999999</v>
      </c>
      <c r="AA12">
        <v>0</v>
      </c>
      <c r="AB12">
        <v>5.2690824000000003</v>
      </c>
      <c r="AC12">
        <v>4.2505073280000003</v>
      </c>
      <c r="AD12">
        <v>16.050188044800002</v>
      </c>
      <c r="AE12">
        <v>6.7619232</v>
      </c>
      <c r="AF12">
        <v>6.1514999999999995</v>
      </c>
      <c r="AG12">
        <v>28.132828800000002</v>
      </c>
      <c r="AH12">
        <v>10.273283279999999</v>
      </c>
      <c r="AI12">
        <v>0</v>
      </c>
      <c r="AJ12">
        <v>0</v>
      </c>
      <c r="AK12">
        <v>22.296000000000003</v>
      </c>
      <c r="AL12">
        <v>17.337999999999997</v>
      </c>
      <c r="AM12">
        <v>0</v>
      </c>
      <c r="AN12">
        <v>0</v>
      </c>
      <c r="AO12">
        <v>12.912479999999997</v>
      </c>
      <c r="AP12">
        <v>5.6824135200000008</v>
      </c>
      <c r="AQ12">
        <v>0</v>
      </c>
      <c r="AR12">
        <v>1.9395072000000004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18.475904799499848</v>
      </c>
      <c r="BB12">
        <f t="shared" si="0"/>
        <v>571.80860566122089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87.258511426175971</v>
      </c>
      <c r="L13">
        <v>67.101130312490795</v>
      </c>
      <c r="M13">
        <v>63.766157989228006</v>
      </c>
      <c r="N13">
        <v>51.88745411641321</v>
      </c>
      <c r="O13">
        <v>73.286774511645376</v>
      </c>
      <c r="P13">
        <v>17.641481609993061</v>
      </c>
      <c r="Q13">
        <v>0</v>
      </c>
      <c r="R13">
        <v>9.5221493711291085</v>
      </c>
      <c r="S13">
        <v>5.8971944438461534</v>
      </c>
      <c r="T13">
        <v>0</v>
      </c>
      <c r="U13">
        <v>51.76040970270671</v>
      </c>
      <c r="V13">
        <v>0</v>
      </c>
      <c r="W13">
        <v>4.9961290322580645</v>
      </c>
      <c r="X13">
        <v>14.997893820713664</v>
      </c>
      <c r="Y13">
        <v>0</v>
      </c>
      <c r="Z13">
        <v>2.8784289599999999</v>
      </c>
      <c r="AA13">
        <v>0</v>
      </c>
      <c r="AB13">
        <v>5.2690824000000003</v>
      </c>
      <c r="AC13">
        <v>4.2505073280000003</v>
      </c>
      <c r="AD13">
        <v>16.050188044800002</v>
      </c>
      <c r="AE13">
        <v>6.7619232</v>
      </c>
      <c r="AF13">
        <v>6.1514999999999995</v>
      </c>
      <c r="AG13">
        <v>28.132828800000002</v>
      </c>
      <c r="AH13">
        <v>10.273283279999999</v>
      </c>
      <c r="AI13">
        <v>0</v>
      </c>
      <c r="AJ13">
        <v>0</v>
      </c>
      <c r="AK13">
        <v>22.296000000000003</v>
      </c>
      <c r="AL13">
        <v>17.337999999999997</v>
      </c>
      <c r="AM13">
        <v>0</v>
      </c>
      <c r="AN13">
        <v>0</v>
      </c>
      <c r="AO13">
        <v>12.912479999999997</v>
      </c>
      <c r="AP13">
        <v>5.6824135200000008</v>
      </c>
      <c r="AQ13">
        <v>0</v>
      </c>
      <c r="AR13">
        <v>1.9395072000000004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18.47997889367689</v>
      </c>
      <c r="BB13">
        <f t="shared" si="0"/>
        <v>571.9346975357231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87.282483080554087</v>
      </c>
      <c r="L14">
        <v>67.101130312490795</v>
      </c>
      <c r="M14">
        <v>63.766157989228006</v>
      </c>
      <c r="N14">
        <v>51.88745411641321</v>
      </c>
      <c r="O14">
        <v>73.286774511645376</v>
      </c>
      <c r="P14">
        <v>17.641481609993061</v>
      </c>
      <c r="Q14">
        <v>0</v>
      </c>
      <c r="R14">
        <v>9.5221493711291085</v>
      </c>
      <c r="S14">
        <v>5.8971944438461534</v>
      </c>
      <c r="T14">
        <v>0</v>
      </c>
      <c r="U14">
        <v>51.76040970270671</v>
      </c>
      <c r="V14">
        <v>0</v>
      </c>
      <c r="W14">
        <v>4.9961290322580645</v>
      </c>
      <c r="X14">
        <v>14.997893820713664</v>
      </c>
      <c r="Y14">
        <v>0</v>
      </c>
      <c r="Z14">
        <v>2.8784289599999999</v>
      </c>
      <c r="AA14">
        <v>0</v>
      </c>
      <c r="AB14">
        <v>5.2690824000000003</v>
      </c>
      <c r="AC14">
        <v>4.2505073280000003</v>
      </c>
      <c r="AD14">
        <v>16.050188044800002</v>
      </c>
      <c r="AE14">
        <v>6.7619232</v>
      </c>
      <c r="AF14">
        <v>6.1514999999999995</v>
      </c>
      <c r="AG14">
        <v>28.132828800000002</v>
      </c>
      <c r="AH14">
        <v>10.273283279999999</v>
      </c>
      <c r="AI14">
        <v>0</v>
      </c>
      <c r="AJ14">
        <v>0</v>
      </c>
      <c r="AK14">
        <v>22.296000000000003</v>
      </c>
      <c r="AL14">
        <v>17.337999999999997</v>
      </c>
      <c r="AM14">
        <v>0</v>
      </c>
      <c r="AN14">
        <v>0</v>
      </c>
      <c r="AO14">
        <v>12.912479999999997</v>
      </c>
      <c r="AP14">
        <v>5.6824135200000008</v>
      </c>
      <c r="AQ14">
        <v>0</v>
      </c>
      <c r="AR14">
        <v>1.9395072000000004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18.480729307101544</v>
      </c>
      <c r="BB14">
        <f t="shared" si="0"/>
        <v>571.95791877667648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87.258511426175971</v>
      </c>
      <c r="L15">
        <v>67.101130312490795</v>
      </c>
      <c r="M15">
        <v>63.766157989228006</v>
      </c>
      <c r="N15">
        <v>51.88745411641321</v>
      </c>
      <c r="O15">
        <v>73.286774511645376</v>
      </c>
      <c r="P15">
        <v>17.641481609993061</v>
      </c>
      <c r="Q15">
        <v>0</v>
      </c>
      <c r="R15">
        <v>9.5221493711291085</v>
      </c>
      <c r="S15">
        <v>5.8971944438461534</v>
      </c>
      <c r="T15">
        <v>0</v>
      </c>
      <c r="U15">
        <v>51.76040970270671</v>
      </c>
      <c r="V15">
        <v>0</v>
      </c>
      <c r="W15">
        <v>4.9961290322580645</v>
      </c>
      <c r="X15">
        <v>14.997893820713664</v>
      </c>
      <c r="Y15">
        <v>0</v>
      </c>
      <c r="Z15">
        <v>2.8784289599999999</v>
      </c>
      <c r="AA15">
        <v>0</v>
      </c>
      <c r="AB15">
        <v>5.2690824000000003</v>
      </c>
      <c r="AC15">
        <v>4.2505073280000003</v>
      </c>
      <c r="AD15">
        <v>16.050188044800002</v>
      </c>
      <c r="AE15">
        <v>6.7619232</v>
      </c>
      <c r="AF15">
        <v>6.1514999999999995</v>
      </c>
      <c r="AG15">
        <v>28.132828800000002</v>
      </c>
      <c r="AH15">
        <v>10.273283279999999</v>
      </c>
      <c r="AI15">
        <v>0</v>
      </c>
      <c r="AJ15">
        <v>0</v>
      </c>
      <c r="AK15">
        <v>22.296000000000003</v>
      </c>
      <c r="AL15">
        <v>17.337999999999997</v>
      </c>
      <c r="AM15">
        <v>0</v>
      </c>
      <c r="AN15">
        <v>0</v>
      </c>
      <c r="AO15">
        <v>12.912479999999997</v>
      </c>
      <c r="AP15">
        <v>5.6824135200000008</v>
      </c>
      <c r="AQ15">
        <v>0</v>
      </c>
      <c r="AR15">
        <v>1.9395072000000004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18.47997889367689</v>
      </c>
      <c r="BB15">
        <f t="shared" si="0"/>
        <v>571.9346975357231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87.282483080554087</v>
      </c>
      <c r="L16">
        <v>67.101130312490795</v>
      </c>
      <c r="M16">
        <v>63.766157989228006</v>
      </c>
      <c r="N16">
        <v>51.88745411641321</v>
      </c>
      <c r="O16">
        <v>73.286774511645376</v>
      </c>
      <c r="P16">
        <v>17.641481609993061</v>
      </c>
      <c r="Q16">
        <v>0</v>
      </c>
      <c r="R16">
        <v>9.5221493711291085</v>
      </c>
      <c r="S16">
        <v>5.8971944438461534</v>
      </c>
      <c r="T16">
        <v>0</v>
      </c>
      <c r="U16">
        <v>51.76040970270671</v>
      </c>
      <c r="V16">
        <v>0</v>
      </c>
      <c r="W16">
        <v>4.9961290322580645</v>
      </c>
      <c r="X16">
        <v>14.997893820713664</v>
      </c>
      <c r="Y16">
        <v>0</v>
      </c>
      <c r="Z16">
        <v>2.8784289599999999</v>
      </c>
      <c r="AA16">
        <v>0</v>
      </c>
      <c r="AB16">
        <v>5.2690824000000003</v>
      </c>
      <c r="AC16">
        <v>4.2505073280000003</v>
      </c>
      <c r="AD16">
        <v>16.050188044800002</v>
      </c>
      <c r="AE16">
        <v>6.7619232</v>
      </c>
      <c r="AF16">
        <v>6.1514999999999995</v>
      </c>
      <c r="AG16">
        <v>28.132828800000002</v>
      </c>
      <c r="AH16">
        <v>10.273283279999999</v>
      </c>
      <c r="AI16">
        <v>0</v>
      </c>
      <c r="AJ16">
        <v>0</v>
      </c>
      <c r="AK16">
        <v>22.296000000000003</v>
      </c>
      <c r="AL16">
        <v>17.337999999999997</v>
      </c>
      <c r="AM16">
        <v>0</v>
      </c>
      <c r="AN16">
        <v>0</v>
      </c>
      <c r="AO16">
        <v>12.912479999999997</v>
      </c>
      <c r="AP16">
        <v>5.6824135200000008</v>
      </c>
      <c r="AQ16">
        <v>0</v>
      </c>
      <c r="AR16">
        <v>1.9395072000000004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18.480729307101544</v>
      </c>
      <c r="BB16">
        <f t="shared" si="0"/>
        <v>571.95791877667648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87.258511426175971</v>
      </c>
      <c r="L17">
        <v>67.101130312490795</v>
      </c>
      <c r="M17">
        <v>63.766157989228006</v>
      </c>
      <c r="N17">
        <v>51.88745411641321</v>
      </c>
      <c r="O17">
        <v>73.286774511645376</v>
      </c>
      <c r="P17">
        <v>17.641481609993061</v>
      </c>
      <c r="Q17">
        <v>0</v>
      </c>
      <c r="R17">
        <v>9.5221493711291085</v>
      </c>
      <c r="S17">
        <v>5.8971944438461534</v>
      </c>
      <c r="T17">
        <v>0</v>
      </c>
      <c r="U17">
        <v>51.76040970270671</v>
      </c>
      <c r="V17">
        <v>0</v>
      </c>
      <c r="W17">
        <v>4.9961290322580645</v>
      </c>
      <c r="X17">
        <v>14.997893820713664</v>
      </c>
      <c r="Y17">
        <v>0</v>
      </c>
      <c r="Z17">
        <v>2.8784289599999999</v>
      </c>
      <c r="AA17">
        <v>0</v>
      </c>
      <c r="AB17">
        <v>5.2690824000000003</v>
      </c>
      <c r="AC17">
        <v>4.2505073280000003</v>
      </c>
      <c r="AD17">
        <v>16.050188044800002</v>
      </c>
      <c r="AE17">
        <v>6.7619232</v>
      </c>
      <c r="AF17">
        <v>6.1514999999999995</v>
      </c>
      <c r="AG17">
        <v>28.132828800000002</v>
      </c>
      <c r="AH17">
        <v>10.273283279999999</v>
      </c>
      <c r="AI17">
        <v>0</v>
      </c>
      <c r="AJ17">
        <v>0</v>
      </c>
      <c r="AK17">
        <v>22.296000000000003</v>
      </c>
      <c r="AL17">
        <v>17.337999999999997</v>
      </c>
      <c r="AM17">
        <v>0</v>
      </c>
      <c r="AN17">
        <v>0</v>
      </c>
      <c r="AO17">
        <v>12.912479999999997</v>
      </c>
      <c r="AP17">
        <v>5.6824135200000008</v>
      </c>
      <c r="AQ17">
        <v>0</v>
      </c>
      <c r="AR17">
        <v>1.9395072000000004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18.47997889367689</v>
      </c>
      <c r="BB17">
        <f t="shared" si="0"/>
        <v>571.9346975357231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87.282483080554087</v>
      </c>
      <c r="L18">
        <v>67.101130312490795</v>
      </c>
      <c r="M18">
        <v>63.766157989228006</v>
      </c>
      <c r="N18">
        <v>51.88745411641321</v>
      </c>
      <c r="O18">
        <v>73.286774511645376</v>
      </c>
      <c r="P18">
        <v>17.641481609993061</v>
      </c>
      <c r="Q18">
        <v>0</v>
      </c>
      <c r="R18">
        <v>9.5221493711291085</v>
      </c>
      <c r="S18">
        <v>5.8971944438461534</v>
      </c>
      <c r="T18">
        <v>0</v>
      </c>
      <c r="U18">
        <v>51.76040970270671</v>
      </c>
      <c r="V18">
        <v>0</v>
      </c>
      <c r="W18">
        <v>4.9961290322580645</v>
      </c>
      <c r="X18">
        <v>14.997893820713664</v>
      </c>
      <c r="Y18">
        <v>0</v>
      </c>
      <c r="Z18">
        <v>2.8784289599999999</v>
      </c>
      <c r="AA18">
        <v>0</v>
      </c>
      <c r="AB18">
        <v>5.2690824000000003</v>
      </c>
      <c r="AC18">
        <v>4.2505073280000003</v>
      </c>
      <c r="AD18">
        <v>16.050188044800002</v>
      </c>
      <c r="AE18">
        <v>6.7619232</v>
      </c>
      <c r="AF18">
        <v>6.1514999999999995</v>
      </c>
      <c r="AG18">
        <v>28.132828800000002</v>
      </c>
      <c r="AH18">
        <v>10.273283279999999</v>
      </c>
      <c r="AI18">
        <v>0</v>
      </c>
      <c r="AJ18">
        <v>0</v>
      </c>
      <c r="AK18">
        <v>22.296000000000003</v>
      </c>
      <c r="AL18">
        <v>17.337999999999997</v>
      </c>
      <c r="AM18">
        <v>0</v>
      </c>
      <c r="AN18">
        <v>0</v>
      </c>
      <c r="AO18">
        <v>12.912479999999997</v>
      </c>
      <c r="AP18">
        <v>5.6824135200000008</v>
      </c>
      <c r="AQ18">
        <v>0</v>
      </c>
      <c r="AR18">
        <v>1.9395072000000004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18.480729307101544</v>
      </c>
      <c r="BB18">
        <f t="shared" si="0"/>
        <v>571.95791877667648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87.258511426175971</v>
      </c>
      <c r="L19">
        <v>67.101130312490795</v>
      </c>
      <c r="M19">
        <v>63.766157989228006</v>
      </c>
      <c r="N19">
        <v>51.88745411641321</v>
      </c>
      <c r="O19">
        <v>73.286774511645376</v>
      </c>
      <c r="P19">
        <v>17.641481609993061</v>
      </c>
      <c r="Q19">
        <v>0</v>
      </c>
      <c r="R19">
        <v>9.5221493711291085</v>
      </c>
      <c r="S19">
        <v>5.8971944438461534</v>
      </c>
      <c r="T19">
        <v>0</v>
      </c>
      <c r="U19">
        <v>51.76040970270671</v>
      </c>
      <c r="V19">
        <v>0</v>
      </c>
      <c r="W19">
        <v>4.9961290322580645</v>
      </c>
      <c r="X19">
        <v>14.997893820713664</v>
      </c>
      <c r="Y19">
        <v>0</v>
      </c>
      <c r="Z19">
        <v>2.8784289599999999</v>
      </c>
      <c r="AA19">
        <v>0</v>
      </c>
      <c r="AB19">
        <v>5.2690824000000003</v>
      </c>
      <c r="AC19">
        <v>4.2505073280000003</v>
      </c>
      <c r="AD19">
        <v>16.050188044800002</v>
      </c>
      <c r="AE19">
        <v>6.7619232</v>
      </c>
      <c r="AF19">
        <v>6.1514999999999995</v>
      </c>
      <c r="AG19">
        <v>28.132828800000002</v>
      </c>
      <c r="AH19">
        <v>10.273283279999999</v>
      </c>
      <c r="AI19">
        <v>0</v>
      </c>
      <c r="AJ19">
        <v>0</v>
      </c>
      <c r="AK19">
        <v>22.296000000000003</v>
      </c>
      <c r="AL19">
        <v>17.337999999999997</v>
      </c>
      <c r="AM19">
        <v>0</v>
      </c>
      <c r="AN19">
        <v>0</v>
      </c>
      <c r="AO19">
        <v>12.912479999999997</v>
      </c>
      <c r="AP19">
        <v>2.5317683999999998</v>
      </c>
      <c r="AQ19">
        <v>0</v>
      </c>
      <c r="AR19">
        <v>3.8790144000000009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18.442070224076893</v>
      </c>
      <c r="BB19">
        <f t="shared" si="0"/>
        <v>570.76146828532308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87.282483080554087</v>
      </c>
      <c r="L20">
        <v>67.101130312490795</v>
      </c>
      <c r="M20">
        <v>63.766157989228006</v>
      </c>
      <c r="N20">
        <v>51.88745411641321</v>
      </c>
      <c r="O20">
        <v>73.286774511645376</v>
      </c>
      <c r="P20">
        <v>17.641481609993061</v>
      </c>
      <c r="Q20">
        <v>0</v>
      </c>
      <c r="R20">
        <v>9.5221493711291085</v>
      </c>
      <c r="S20">
        <v>5.8971944438461534</v>
      </c>
      <c r="T20">
        <v>0</v>
      </c>
      <c r="U20">
        <v>51.76040970270671</v>
      </c>
      <c r="V20">
        <v>0</v>
      </c>
      <c r="W20">
        <v>4.9961290322580645</v>
      </c>
      <c r="X20">
        <v>14.997893820713664</v>
      </c>
      <c r="Y20">
        <v>0</v>
      </c>
      <c r="Z20">
        <v>2.8784289599999999</v>
      </c>
      <c r="AA20">
        <v>0</v>
      </c>
      <c r="AB20">
        <v>5.2690824000000003</v>
      </c>
      <c r="AC20">
        <v>4.2505073280000003</v>
      </c>
      <c r="AD20">
        <v>16.050188044800002</v>
      </c>
      <c r="AE20">
        <v>6.7619232</v>
      </c>
      <c r="AF20">
        <v>6.1514999999999995</v>
      </c>
      <c r="AG20">
        <v>28.132828800000002</v>
      </c>
      <c r="AH20">
        <v>10.273283279999999</v>
      </c>
      <c r="AI20">
        <v>0</v>
      </c>
      <c r="AJ20">
        <v>0</v>
      </c>
      <c r="AK20">
        <v>22.296000000000003</v>
      </c>
      <c r="AL20">
        <v>17.337999999999997</v>
      </c>
      <c r="AM20">
        <v>0</v>
      </c>
      <c r="AN20">
        <v>0</v>
      </c>
      <c r="AO20">
        <v>12.912479999999997</v>
      </c>
      <c r="AP20">
        <v>2.5317683999999998</v>
      </c>
      <c r="AQ20">
        <v>0</v>
      </c>
      <c r="AR20">
        <v>3.8790144000000009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18.442820637501548</v>
      </c>
      <c r="BB20">
        <f t="shared" si="0"/>
        <v>570.78468952627657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87.258511426175971</v>
      </c>
      <c r="L21">
        <v>67.101130312490795</v>
      </c>
      <c r="M21">
        <v>63.766157989228006</v>
      </c>
      <c r="N21">
        <v>51.88745411641321</v>
      </c>
      <c r="O21">
        <v>73.286774511645376</v>
      </c>
      <c r="P21">
        <v>17.641481609993061</v>
      </c>
      <c r="Q21">
        <v>0</v>
      </c>
      <c r="R21">
        <v>9.5221493711291085</v>
      </c>
      <c r="S21">
        <v>5.8971944438461534</v>
      </c>
      <c r="T21">
        <v>0</v>
      </c>
      <c r="U21">
        <v>51.76040970270671</v>
      </c>
      <c r="V21">
        <v>0</v>
      </c>
      <c r="W21">
        <v>4.9961290322580645</v>
      </c>
      <c r="X21">
        <v>14.997893820713664</v>
      </c>
      <c r="Y21">
        <v>0</v>
      </c>
      <c r="Z21">
        <v>2.8784289599999999</v>
      </c>
      <c r="AA21">
        <v>0</v>
      </c>
      <c r="AB21">
        <v>5.2690824000000003</v>
      </c>
      <c r="AC21">
        <v>4.2505073280000003</v>
      </c>
      <c r="AD21">
        <v>16.050188044800002</v>
      </c>
      <c r="AE21">
        <v>6.7619232</v>
      </c>
      <c r="AF21">
        <v>6.1514999999999995</v>
      </c>
      <c r="AG21">
        <v>28.132828800000002</v>
      </c>
      <c r="AH21">
        <v>10.273283279999999</v>
      </c>
      <c r="AI21">
        <v>0</v>
      </c>
      <c r="AJ21">
        <v>0</v>
      </c>
      <c r="AK21">
        <v>22.296000000000003</v>
      </c>
      <c r="AL21">
        <v>17.337999999999997</v>
      </c>
      <c r="AM21">
        <v>0</v>
      </c>
      <c r="AN21">
        <v>0</v>
      </c>
      <c r="AO21">
        <v>12.912479999999997</v>
      </c>
      <c r="AP21">
        <v>2.5317683999999998</v>
      </c>
      <c r="AQ21">
        <v>0</v>
      </c>
      <c r="AR21">
        <v>23.274086399999998</v>
      </c>
      <c r="AS21">
        <v>12.997860480000002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19.381999508876888</v>
      </c>
      <c r="BB21">
        <f t="shared" si="0"/>
        <v>599.85122412052317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87.282483080554087</v>
      </c>
      <c r="L22">
        <v>67.101130312490795</v>
      </c>
      <c r="M22">
        <v>63.766157989228006</v>
      </c>
      <c r="N22">
        <v>51.88745411641321</v>
      </c>
      <c r="O22">
        <v>73.286774511645376</v>
      </c>
      <c r="P22">
        <v>17.641481609993061</v>
      </c>
      <c r="Q22">
        <v>0</v>
      </c>
      <c r="R22">
        <v>9.5221493711291085</v>
      </c>
      <c r="S22">
        <v>5.8971944438461534</v>
      </c>
      <c r="T22">
        <v>0</v>
      </c>
      <c r="U22">
        <v>51.76040970270671</v>
      </c>
      <c r="V22">
        <v>0</v>
      </c>
      <c r="W22">
        <v>4.9961290322580645</v>
      </c>
      <c r="X22">
        <v>14.997893820713664</v>
      </c>
      <c r="Y22">
        <v>0</v>
      </c>
      <c r="Z22">
        <v>2.8784289599999999</v>
      </c>
      <c r="AA22">
        <v>0</v>
      </c>
      <c r="AB22">
        <v>5.2690824000000003</v>
      </c>
      <c r="AC22">
        <v>4.2505073280000003</v>
      </c>
      <c r="AD22">
        <v>16.050188044800002</v>
      </c>
      <c r="AE22">
        <v>13.5238464</v>
      </c>
      <c r="AF22">
        <v>6.1514999999999995</v>
      </c>
      <c r="AG22">
        <v>28.132828800000002</v>
      </c>
      <c r="AH22">
        <v>10.273283279999999</v>
      </c>
      <c r="AI22">
        <v>0</v>
      </c>
      <c r="AJ22">
        <v>0</v>
      </c>
      <c r="AK22">
        <v>22.296000000000003</v>
      </c>
      <c r="AL22">
        <v>17.337999999999997</v>
      </c>
      <c r="AM22">
        <v>0</v>
      </c>
      <c r="AN22">
        <v>0</v>
      </c>
      <c r="AO22">
        <v>12.912479999999997</v>
      </c>
      <c r="AP22">
        <v>2.5317683999999998</v>
      </c>
      <c r="AQ22">
        <v>0</v>
      </c>
      <c r="AR22">
        <v>23.274086399999998</v>
      </c>
      <c r="AS22">
        <v>12.997860480000002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19.594398206301541</v>
      </c>
      <c r="BB22">
        <f t="shared" si="0"/>
        <v>606.42472027747669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83.302848284670858</v>
      </c>
      <c r="L23">
        <v>67.101130312490795</v>
      </c>
      <c r="M23">
        <v>63.766157989228006</v>
      </c>
      <c r="N23">
        <v>51.88745411641321</v>
      </c>
      <c r="O23">
        <v>73.286774511645376</v>
      </c>
      <c r="P23">
        <v>17.641481609993061</v>
      </c>
      <c r="Q23">
        <v>0</v>
      </c>
      <c r="R23">
        <v>8.0325870079006787</v>
      </c>
      <c r="S23">
        <v>5.1612630353817499</v>
      </c>
      <c r="T23">
        <v>0</v>
      </c>
      <c r="U23">
        <v>51.76040970270671</v>
      </c>
      <c r="V23">
        <v>0</v>
      </c>
      <c r="W23">
        <v>4.9961290322580645</v>
      </c>
      <c r="X23">
        <v>14.997893820713664</v>
      </c>
      <c r="Y23">
        <v>0</v>
      </c>
      <c r="Z23">
        <v>2.8784289599999999</v>
      </c>
      <c r="AA23">
        <v>0</v>
      </c>
      <c r="AB23">
        <v>5.2690824000000003</v>
      </c>
      <c r="AC23">
        <v>4.2505073280000003</v>
      </c>
      <c r="AD23">
        <v>16.050188044800002</v>
      </c>
      <c r="AE23">
        <v>13.5238464</v>
      </c>
      <c r="AF23">
        <v>6.1514999999999995</v>
      </c>
      <c r="AG23">
        <v>28.132828800000002</v>
      </c>
      <c r="AH23">
        <v>10.273283279999999</v>
      </c>
      <c r="AI23">
        <v>1.1182032</v>
      </c>
      <c r="AJ23">
        <v>0</v>
      </c>
      <c r="AK23">
        <v>22.296000000000003</v>
      </c>
      <c r="AL23">
        <v>17.337999999999997</v>
      </c>
      <c r="AM23">
        <v>2.0491172222222223</v>
      </c>
      <c r="AN23">
        <v>0</v>
      </c>
      <c r="AO23">
        <v>12.912479999999997</v>
      </c>
      <c r="AP23">
        <v>5.0635367999999996</v>
      </c>
      <c r="AQ23">
        <v>0</v>
      </c>
      <c r="AR23">
        <v>1.9395072000000004</v>
      </c>
      <c r="AS23">
        <v>12.997860480000002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18.910786998957398</v>
      </c>
      <c r="BB23">
        <f t="shared" si="0"/>
        <v>585.26771253946697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83.339050669131225</v>
      </c>
      <c r="L24">
        <v>67.101130312490795</v>
      </c>
      <c r="M24">
        <v>63.766157989228006</v>
      </c>
      <c r="N24">
        <v>51.88745411641321</v>
      </c>
      <c r="O24">
        <v>73.286774511645376</v>
      </c>
      <c r="P24">
        <v>17.641481609993061</v>
      </c>
      <c r="Q24">
        <v>0</v>
      </c>
      <c r="R24">
        <v>8.0325870079006787</v>
      </c>
      <c r="S24">
        <v>5.1612630353817499</v>
      </c>
      <c r="T24">
        <v>0</v>
      </c>
      <c r="U24">
        <v>51.76040970270671</v>
      </c>
      <c r="V24">
        <v>9.1045999999999996</v>
      </c>
      <c r="W24">
        <v>4.9961290322580645</v>
      </c>
      <c r="X24">
        <v>64.78785999106718</v>
      </c>
      <c r="Y24">
        <v>0</v>
      </c>
      <c r="Z24">
        <v>2.8784289599999999</v>
      </c>
      <c r="AA24">
        <v>0</v>
      </c>
      <c r="AB24">
        <v>5.2690824000000003</v>
      </c>
      <c r="AC24">
        <v>4.2505073280000003</v>
      </c>
      <c r="AD24">
        <v>16.050188044800002</v>
      </c>
      <c r="AE24">
        <v>19.1587824</v>
      </c>
      <c r="AF24">
        <v>6.1514999999999995</v>
      </c>
      <c r="AG24">
        <v>28.132828800000002</v>
      </c>
      <c r="AH24">
        <v>20.546566559999999</v>
      </c>
      <c r="AI24">
        <v>1.3977539999999999</v>
      </c>
      <c r="AJ24">
        <v>0</v>
      </c>
      <c r="AK24">
        <v>22.296000000000003</v>
      </c>
      <c r="AL24">
        <v>17.337999999999997</v>
      </c>
      <c r="AM24">
        <v>2.2833020476190478</v>
      </c>
      <c r="AN24">
        <v>0</v>
      </c>
      <c r="AO24">
        <v>12.912479999999997</v>
      </c>
      <c r="AP24">
        <v>5.0635367999999996</v>
      </c>
      <c r="AQ24">
        <v>10.786490000000002</v>
      </c>
      <c r="AR24">
        <v>1.9395072000000004</v>
      </c>
      <c r="AS24">
        <v>12.997860480000002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21.606943816290595</v>
      </c>
      <c r="BB24">
        <f t="shared" si="0"/>
        <v>668.71076918234428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83.302848284670858</v>
      </c>
      <c r="L25">
        <v>67.101130312490795</v>
      </c>
      <c r="M25">
        <v>63.766157989228006</v>
      </c>
      <c r="N25">
        <v>51.88745411641321</v>
      </c>
      <c r="O25">
        <v>73.286774511645376</v>
      </c>
      <c r="P25">
        <v>17.641481609993061</v>
      </c>
      <c r="Q25">
        <v>0</v>
      </c>
      <c r="R25">
        <v>8.0325870079006787</v>
      </c>
      <c r="S25">
        <v>5.1612630353817499</v>
      </c>
      <c r="T25">
        <v>0</v>
      </c>
      <c r="U25">
        <v>51.76040970270671</v>
      </c>
      <c r="V25">
        <v>9.1045999999999996</v>
      </c>
      <c r="W25">
        <v>4.9961290322580645</v>
      </c>
      <c r="X25">
        <v>64.78785999106718</v>
      </c>
      <c r="Y25">
        <v>0</v>
      </c>
      <c r="Z25">
        <v>2.8784289599999999</v>
      </c>
      <c r="AA25">
        <v>0</v>
      </c>
      <c r="AB25">
        <v>5.2690824000000003</v>
      </c>
      <c r="AC25">
        <v>4.2505073280000003</v>
      </c>
      <c r="AD25">
        <v>16.050188044800002</v>
      </c>
      <c r="AE25">
        <v>19.1587824</v>
      </c>
      <c r="AF25">
        <v>6.1514999999999995</v>
      </c>
      <c r="AG25">
        <v>28.132828800000002</v>
      </c>
      <c r="AH25">
        <v>20.546566559999999</v>
      </c>
      <c r="AI25">
        <v>2.7955079999999999</v>
      </c>
      <c r="AJ25">
        <v>0</v>
      </c>
      <c r="AK25">
        <v>22.296000000000003</v>
      </c>
      <c r="AL25">
        <v>17.337999999999997</v>
      </c>
      <c r="AM25">
        <v>4.6368595428571426</v>
      </c>
      <c r="AN25">
        <v>0</v>
      </c>
      <c r="AO25">
        <v>12.654230400000001</v>
      </c>
      <c r="AP25">
        <v>5.0635367999999996</v>
      </c>
      <c r="AQ25">
        <v>21.572980000000001</v>
      </c>
      <c r="AR25">
        <v>1.9395072000000004</v>
      </c>
      <c r="AS25">
        <v>12.997860480000002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22.052761188394975</v>
      </c>
      <c r="BB25">
        <f t="shared" si="0"/>
        <v>682.50830132101783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83.339050669131225</v>
      </c>
      <c r="L26">
        <v>67.101130312490795</v>
      </c>
      <c r="M26">
        <v>63.766157989228006</v>
      </c>
      <c r="N26">
        <v>51.88745411641321</v>
      </c>
      <c r="O26">
        <v>73.286774511645376</v>
      </c>
      <c r="P26">
        <v>17.641481609993061</v>
      </c>
      <c r="Q26">
        <v>0</v>
      </c>
      <c r="R26">
        <v>8.0325870079006787</v>
      </c>
      <c r="S26">
        <v>11.965405235954453</v>
      </c>
      <c r="T26">
        <v>0</v>
      </c>
      <c r="U26">
        <v>51.76040970270671</v>
      </c>
      <c r="V26">
        <v>9.1045999999999996</v>
      </c>
      <c r="W26">
        <v>20.37546780432309</v>
      </c>
      <c r="X26">
        <v>64.78785999106718</v>
      </c>
      <c r="Y26">
        <v>0</v>
      </c>
      <c r="Z26">
        <v>2.8784289599999999</v>
      </c>
      <c r="AA26">
        <v>0</v>
      </c>
      <c r="AB26">
        <v>5.2690824000000003</v>
      </c>
      <c r="AC26">
        <v>4.2505073280000003</v>
      </c>
      <c r="AD26">
        <v>16.050188044800002</v>
      </c>
      <c r="AE26">
        <v>19.1587824</v>
      </c>
      <c r="AF26">
        <v>6.1514999999999995</v>
      </c>
      <c r="AG26">
        <v>28.132828800000002</v>
      </c>
      <c r="AH26">
        <v>20.546566559999999</v>
      </c>
      <c r="AI26">
        <v>6.7092191999999997</v>
      </c>
      <c r="AJ26">
        <v>0</v>
      </c>
      <c r="AK26">
        <v>22.296000000000003</v>
      </c>
      <c r="AL26">
        <v>17.337999999999997</v>
      </c>
      <c r="AM26">
        <v>6.9131360457142863</v>
      </c>
      <c r="AN26">
        <v>0</v>
      </c>
      <c r="AO26">
        <v>12.654230400000001</v>
      </c>
      <c r="AP26">
        <v>5.0635367999999996</v>
      </c>
      <c r="AQ26">
        <v>21.572980000000001</v>
      </c>
      <c r="AR26">
        <v>1.9395072000000004</v>
      </c>
      <c r="AS26">
        <v>12.997860480000002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22.941985102376776</v>
      </c>
      <c r="BB26">
        <f t="shared" si="0"/>
        <v>710.02874846699126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160.78277518475301</v>
      </c>
      <c r="L27">
        <v>95.003793655249851</v>
      </c>
      <c r="M27">
        <v>63.766157989228006</v>
      </c>
      <c r="N27">
        <v>51.88745411641321</v>
      </c>
      <c r="O27">
        <v>73.286774511645376</v>
      </c>
      <c r="P27">
        <v>17.641481609993061</v>
      </c>
      <c r="Q27">
        <v>0</v>
      </c>
      <c r="R27">
        <v>19.22163713084537</v>
      </c>
      <c r="S27">
        <v>11.962492301529497</v>
      </c>
      <c r="T27">
        <v>0</v>
      </c>
      <c r="U27">
        <v>51.76040970270671</v>
      </c>
      <c r="V27">
        <v>9.1045999999999996</v>
      </c>
      <c r="W27">
        <v>20.37546780432309</v>
      </c>
      <c r="X27">
        <v>64.787859921619955</v>
      </c>
      <c r="Y27">
        <v>0</v>
      </c>
      <c r="Z27">
        <v>2.8784289599999999</v>
      </c>
      <c r="AA27">
        <v>0</v>
      </c>
      <c r="AB27">
        <v>5.7374452800000002</v>
      </c>
      <c r="AC27">
        <v>4.2505073280000003</v>
      </c>
      <c r="AD27">
        <v>16.050188044800002</v>
      </c>
      <c r="AE27">
        <v>21.712535395200003</v>
      </c>
      <c r="AF27">
        <v>6.1514999999999995</v>
      </c>
      <c r="AG27">
        <v>28.132828800000002</v>
      </c>
      <c r="AH27">
        <v>16.636896</v>
      </c>
      <c r="AI27">
        <v>21.469501439999998</v>
      </c>
      <c r="AJ27">
        <v>0</v>
      </c>
      <c r="AK27">
        <v>22.296000000000003</v>
      </c>
      <c r="AL27">
        <v>17.337999999999997</v>
      </c>
      <c r="AM27">
        <v>6.9131360457142863</v>
      </c>
      <c r="AN27">
        <v>0</v>
      </c>
      <c r="AO27">
        <v>12.654230400000001</v>
      </c>
      <c r="AP27">
        <v>5.0635367999999996</v>
      </c>
      <c r="AQ27">
        <v>21.572980000000001</v>
      </c>
      <c r="AR27">
        <v>1.9395072000000004</v>
      </c>
      <c r="AS27">
        <v>4.6083323520000006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26.761076258195999</v>
      </c>
      <c r="BB27">
        <f t="shared" si="0"/>
        <v>828.22538171582551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160.78277518475301</v>
      </c>
      <c r="L28">
        <v>102.003127169541</v>
      </c>
      <c r="M28">
        <v>63.766157989228006</v>
      </c>
      <c r="N28">
        <v>51.88745411641321</v>
      </c>
      <c r="O28">
        <v>73.286774511645376</v>
      </c>
      <c r="P28">
        <v>17.641481609993061</v>
      </c>
      <c r="Q28">
        <v>0</v>
      </c>
      <c r="R28">
        <v>19.22163713084537</v>
      </c>
      <c r="S28">
        <v>11.962492301529497</v>
      </c>
      <c r="T28">
        <v>0</v>
      </c>
      <c r="U28">
        <v>51.76040970270671</v>
      </c>
      <c r="V28">
        <v>9.1045999999999996</v>
      </c>
      <c r="W28">
        <v>20.379005587435817</v>
      </c>
      <c r="X28">
        <v>64.787859921619955</v>
      </c>
      <c r="Y28">
        <v>0</v>
      </c>
      <c r="Z28">
        <v>2.8784289599999999</v>
      </c>
      <c r="AA28">
        <v>0</v>
      </c>
      <c r="AB28">
        <v>5.7374452800000002</v>
      </c>
      <c r="AC28">
        <v>4.2505073280000003</v>
      </c>
      <c r="AD28">
        <v>16.050188044800002</v>
      </c>
      <c r="AE28">
        <v>21.712535395200003</v>
      </c>
      <c r="AF28">
        <v>6.1514999999999995</v>
      </c>
      <c r="AG28">
        <v>28.132828800000002</v>
      </c>
      <c r="AH28">
        <v>24.955344</v>
      </c>
      <c r="AI28">
        <v>21.469501439999998</v>
      </c>
      <c r="AJ28">
        <v>0</v>
      </c>
      <c r="AK28">
        <v>22.296000000000003</v>
      </c>
      <c r="AL28">
        <v>17.337999999999997</v>
      </c>
      <c r="AM28">
        <v>6.9131360457142863</v>
      </c>
      <c r="AN28">
        <v>0</v>
      </c>
      <c r="AO28">
        <v>12.654230400000001</v>
      </c>
      <c r="AP28">
        <v>5.0635367999999996</v>
      </c>
      <c r="AQ28">
        <v>21.572980000000001</v>
      </c>
      <c r="AR28">
        <v>1.9395072000000004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27.170362198190674</v>
      </c>
      <c r="BB28">
        <f t="shared" si="0"/>
        <v>840.8923300812346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155.74705865554856</v>
      </c>
      <c r="L29">
        <v>100.75378279017055</v>
      </c>
      <c r="M29">
        <v>63.766157989228006</v>
      </c>
      <c r="N29">
        <v>51.88745411641321</v>
      </c>
      <c r="O29">
        <v>73.286774511645376</v>
      </c>
      <c r="P29">
        <v>17.641481609993061</v>
      </c>
      <c r="Q29">
        <v>0</v>
      </c>
      <c r="R29">
        <v>19.219562300319492</v>
      </c>
      <c r="S29">
        <v>11.965405235954453</v>
      </c>
      <c r="T29">
        <v>0</v>
      </c>
      <c r="U29">
        <v>51.76040970270671</v>
      </c>
      <c r="V29">
        <v>9.1045999999999996</v>
      </c>
      <c r="W29">
        <v>20.379005587435817</v>
      </c>
      <c r="X29">
        <v>64.787859921619955</v>
      </c>
      <c r="Y29">
        <v>0</v>
      </c>
      <c r="Z29">
        <v>2.8784289599999999</v>
      </c>
      <c r="AA29">
        <v>0</v>
      </c>
      <c r="AB29">
        <v>5.7374452800000002</v>
      </c>
      <c r="AC29">
        <v>4.2505073280000003</v>
      </c>
      <c r="AD29">
        <v>16.050188044800002</v>
      </c>
      <c r="AE29">
        <v>21.712535395200003</v>
      </c>
      <c r="AF29">
        <v>6.1514999999999995</v>
      </c>
      <c r="AG29">
        <v>28.132828800000002</v>
      </c>
      <c r="AH29">
        <v>30.819849840000007</v>
      </c>
      <c r="AI29">
        <v>21.469501439999998</v>
      </c>
      <c r="AJ29">
        <v>0</v>
      </c>
      <c r="AK29">
        <v>22.296000000000003</v>
      </c>
      <c r="AL29">
        <v>17.337999999999997</v>
      </c>
      <c r="AM29">
        <v>6.9131360457142863</v>
      </c>
      <c r="AN29">
        <v>0</v>
      </c>
      <c r="AO29">
        <v>12.654230400000001</v>
      </c>
      <c r="AP29">
        <v>5.0635367999999996</v>
      </c>
      <c r="AQ29">
        <v>21.572980000000001</v>
      </c>
      <c r="AR29">
        <v>1.9395072000000004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27.157225443465833</v>
      </c>
      <c r="BB29">
        <f t="shared" si="0"/>
        <v>840.48574987128359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155.74705865554856</v>
      </c>
      <c r="L30">
        <v>99.78350857744644</v>
      </c>
      <c r="M30">
        <v>63.766157989228006</v>
      </c>
      <c r="N30">
        <v>51.88745411641321</v>
      </c>
      <c r="O30">
        <v>73.286774511645376</v>
      </c>
      <c r="P30">
        <v>17.641481609993061</v>
      </c>
      <c r="Q30">
        <v>0</v>
      </c>
      <c r="R30">
        <v>19.219562300319492</v>
      </c>
      <c r="S30">
        <v>11.965405235954453</v>
      </c>
      <c r="T30">
        <v>0</v>
      </c>
      <c r="U30">
        <v>51.76040970270671</v>
      </c>
      <c r="V30">
        <v>9.1045999999999996</v>
      </c>
      <c r="W30">
        <v>20.379005587435817</v>
      </c>
      <c r="X30">
        <v>64.787859921619955</v>
      </c>
      <c r="Y30">
        <v>0</v>
      </c>
      <c r="Z30">
        <v>2.8784289599999999</v>
      </c>
      <c r="AA30">
        <v>0</v>
      </c>
      <c r="AB30">
        <v>5.7374452800000002</v>
      </c>
      <c r="AC30">
        <v>4.2505073280000003</v>
      </c>
      <c r="AD30">
        <v>16.050188044800002</v>
      </c>
      <c r="AE30">
        <v>21.712535395200003</v>
      </c>
      <c r="AF30">
        <v>6.1514999999999995</v>
      </c>
      <c r="AG30">
        <v>28.132828800000002</v>
      </c>
      <c r="AH30">
        <v>30.819849840000007</v>
      </c>
      <c r="AI30">
        <v>21.469501439999998</v>
      </c>
      <c r="AJ30">
        <v>0</v>
      </c>
      <c r="AK30">
        <v>22.296000000000003</v>
      </c>
      <c r="AL30">
        <v>17.337999999999997</v>
      </c>
      <c r="AM30">
        <v>6.9131360457142863</v>
      </c>
      <c r="AN30">
        <v>0</v>
      </c>
      <c r="AO30">
        <v>12.654230400000001</v>
      </c>
      <c r="AP30">
        <v>5.0635367999999996</v>
      </c>
      <c r="AQ30">
        <v>21.572980000000001</v>
      </c>
      <c r="AR30">
        <v>1.9395072000000004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27.126855860607591</v>
      </c>
      <c r="BB30">
        <f t="shared" si="0"/>
        <v>839.54584524141762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160.78277518475301</v>
      </c>
      <c r="L31">
        <v>100.00115693551959</v>
      </c>
      <c r="M31">
        <v>63.766157989228006</v>
      </c>
      <c r="N31">
        <v>51.88745411641321</v>
      </c>
      <c r="O31">
        <v>73.286774511645376</v>
      </c>
      <c r="P31">
        <v>17.641481609993061</v>
      </c>
      <c r="Q31">
        <v>0</v>
      </c>
      <c r="R31">
        <v>19.22163713084537</v>
      </c>
      <c r="S31">
        <v>11.962492301529497</v>
      </c>
      <c r="T31">
        <v>0</v>
      </c>
      <c r="U31">
        <v>51.76040970270671</v>
      </c>
      <c r="V31">
        <v>9.1045999999999996</v>
      </c>
      <c r="W31">
        <v>20.379005587435817</v>
      </c>
      <c r="X31">
        <v>64.787859921619955</v>
      </c>
      <c r="Y31">
        <v>0</v>
      </c>
      <c r="Z31">
        <v>2.8784289599999999</v>
      </c>
      <c r="AA31">
        <v>0</v>
      </c>
      <c r="AB31">
        <v>5.7374452800000002</v>
      </c>
      <c r="AC31">
        <v>4.2505073280000003</v>
      </c>
      <c r="AD31">
        <v>16.050188044800002</v>
      </c>
      <c r="AE31">
        <v>21.712535395200003</v>
      </c>
      <c r="AF31">
        <v>6.1514999999999995</v>
      </c>
      <c r="AG31">
        <v>28.132828800000002</v>
      </c>
      <c r="AH31">
        <v>30.819849840000007</v>
      </c>
      <c r="AI31">
        <v>21.469501439999998</v>
      </c>
      <c r="AJ31">
        <v>0</v>
      </c>
      <c r="AK31">
        <v>22.296000000000003</v>
      </c>
      <c r="AL31">
        <v>17.337999999999997</v>
      </c>
      <c r="AM31">
        <v>6.9131360457142863</v>
      </c>
      <c r="AN31">
        <v>0</v>
      </c>
      <c r="AO31">
        <v>12.654230400000001</v>
      </c>
      <c r="AP31">
        <v>5.0635367999999996</v>
      </c>
      <c r="AQ31">
        <v>21.572980000000001</v>
      </c>
      <c r="AR31">
        <v>3.8790144000000009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27.351966441065819</v>
      </c>
      <c r="BB31">
        <f t="shared" si="0"/>
        <v>846.51276864433805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160.78277518475301</v>
      </c>
      <c r="L32">
        <v>100.00115693551959</v>
      </c>
      <c r="M32">
        <v>63.766157989228006</v>
      </c>
      <c r="N32">
        <v>51.88745411641321</v>
      </c>
      <c r="O32">
        <v>73.286774511645376</v>
      </c>
      <c r="P32">
        <v>17.641481609993061</v>
      </c>
      <c r="Q32">
        <v>0</v>
      </c>
      <c r="R32">
        <v>19.22163713084537</v>
      </c>
      <c r="S32">
        <v>11.962492301529497</v>
      </c>
      <c r="T32">
        <v>0</v>
      </c>
      <c r="U32">
        <v>51.76040970270671</v>
      </c>
      <c r="V32">
        <v>9.1045999999999996</v>
      </c>
      <c r="W32">
        <v>20.379005587435817</v>
      </c>
      <c r="X32">
        <v>64.787859921619955</v>
      </c>
      <c r="Y32">
        <v>0</v>
      </c>
      <c r="Z32">
        <v>2.8784289599999999</v>
      </c>
      <c r="AA32">
        <v>0</v>
      </c>
      <c r="AB32">
        <v>5.7374452800000002</v>
      </c>
      <c r="AC32">
        <v>4.2505073280000003</v>
      </c>
      <c r="AD32">
        <v>16.050188044800002</v>
      </c>
      <c r="AE32">
        <v>21.712535395200003</v>
      </c>
      <c r="AF32">
        <v>6.1514999999999995</v>
      </c>
      <c r="AG32">
        <v>28.132828800000002</v>
      </c>
      <c r="AH32">
        <v>30.819849840000007</v>
      </c>
      <c r="AI32">
        <v>21.469501439999998</v>
      </c>
      <c r="AJ32">
        <v>0</v>
      </c>
      <c r="AK32">
        <v>22.296000000000003</v>
      </c>
      <c r="AL32">
        <v>17.337999999999997</v>
      </c>
      <c r="AM32">
        <v>6.9131360457142863</v>
      </c>
      <c r="AN32">
        <v>0</v>
      </c>
      <c r="AO32">
        <v>12.654230400000001</v>
      </c>
      <c r="AP32">
        <v>5.0635367999999996</v>
      </c>
      <c r="AQ32">
        <v>21.572980000000001</v>
      </c>
      <c r="AR32">
        <v>3.8790144000000009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27.351966441065819</v>
      </c>
      <c r="BB32">
        <f t="shared" si="0"/>
        <v>846.51276864433805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160.78277518475301</v>
      </c>
      <c r="L33">
        <v>67.101130312490795</v>
      </c>
      <c r="M33">
        <v>63.766157989228006</v>
      </c>
      <c r="N33">
        <v>51.88745411641321</v>
      </c>
      <c r="O33">
        <v>73.286774511645376</v>
      </c>
      <c r="P33">
        <v>17.641481609993061</v>
      </c>
      <c r="Q33">
        <v>0</v>
      </c>
      <c r="R33">
        <v>19.217962663018696</v>
      </c>
      <c r="S33">
        <v>11.965404410612024</v>
      </c>
      <c r="T33">
        <v>0</v>
      </c>
      <c r="U33">
        <v>51.76040970270671</v>
      </c>
      <c r="V33">
        <v>9.1045999999999996</v>
      </c>
      <c r="W33">
        <v>20.379005587435817</v>
      </c>
      <c r="X33">
        <v>64.787859921619955</v>
      </c>
      <c r="Y33">
        <v>0</v>
      </c>
      <c r="Z33">
        <v>2.8784289599999999</v>
      </c>
      <c r="AA33">
        <v>0</v>
      </c>
      <c r="AB33">
        <v>5.7374452800000002</v>
      </c>
      <c r="AC33">
        <v>4.2505073280000003</v>
      </c>
      <c r="AD33">
        <v>16.050188044800002</v>
      </c>
      <c r="AE33">
        <v>18.877035599999999</v>
      </c>
      <c r="AF33">
        <v>6.1514999999999995</v>
      </c>
      <c r="AG33">
        <v>28.132828800000002</v>
      </c>
      <c r="AH33">
        <v>29.322529199999995</v>
      </c>
      <c r="AI33">
        <v>2.7955079999999999</v>
      </c>
      <c r="AJ33">
        <v>0</v>
      </c>
      <c r="AK33">
        <v>22.296000000000003</v>
      </c>
      <c r="AL33">
        <v>8.6689999999999987</v>
      </c>
      <c r="AM33">
        <v>4.6368595428571426</v>
      </c>
      <c r="AN33">
        <v>0</v>
      </c>
      <c r="AO33">
        <v>12.654230400000001</v>
      </c>
      <c r="AP33">
        <v>5.0635367999999996</v>
      </c>
      <c r="AQ33">
        <v>10.786490000000002</v>
      </c>
      <c r="AR33">
        <v>3.8790144000000009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24.92185280806391</v>
      </c>
      <c r="BB33">
        <f t="shared" si="0"/>
        <v>771.30351291750969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160.78277518475301</v>
      </c>
      <c r="L34">
        <v>67.101130312490795</v>
      </c>
      <c r="M34">
        <v>63.766157989228006</v>
      </c>
      <c r="N34">
        <v>51.88745411641321</v>
      </c>
      <c r="O34">
        <v>73.286774511645376</v>
      </c>
      <c r="P34">
        <v>17.641481609993061</v>
      </c>
      <c r="Q34">
        <v>0</v>
      </c>
      <c r="R34">
        <v>19.217962663018696</v>
      </c>
      <c r="S34">
        <v>11.965404410612024</v>
      </c>
      <c r="T34">
        <v>0</v>
      </c>
      <c r="U34">
        <v>51.76040970270671</v>
      </c>
      <c r="V34">
        <v>9.1045999999999996</v>
      </c>
      <c r="W34">
        <v>20.379005587435817</v>
      </c>
      <c r="X34">
        <v>64.787859921619955</v>
      </c>
      <c r="Y34">
        <v>0</v>
      </c>
      <c r="Z34">
        <v>2.8784289599999999</v>
      </c>
      <c r="AA34">
        <v>0</v>
      </c>
      <c r="AB34">
        <v>5.7374452800000002</v>
      </c>
      <c r="AC34">
        <v>4.2505073280000003</v>
      </c>
      <c r="AD34">
        <v>16.050188044800002</v>
      </c>
      <c r="AE34">
        <v>18.764336880000002</v>
      </c>
      <c r="AF34">
        <v>6.1514999999999995</v>
      </c>
      <c r="AG34">
        <v>28.132828800000002</v>
      </c>
      <c r="AH34">
        <v>29.114568000000002</v>
      </c>
      <c r="AI34">
        <v>1.1182032</v>
      </c>
      <c r="AJ34">
        <v>0</v>
      </c>
      <c r="AK34">
        <v>22.296000000000003</v>
      </c>
      <c r="AL34">
        <v>8.6689999999999987</v>
      </c>
      <c r="AM34">
        <v>2.3184297714285713</v>
      </c>
      <c r="AN34">
        <v>0</v>
      </c>
      <c r="AO34">
        <v>12.654230400000001</v>
      </c>
      <c r="AP34">
        <v>5.0635367999999996</v>
      </c>
      <c r="AQ34">
        <v>0</v>
      </c>
      <c r="AR34">
        <v>3.8790144000000009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24.449132957187722</v>
      </c>
      <c r="BB34">
        <f t="shared" si="0"/>
        <v>756.67334827695731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160.78277518475301</v>
      </c>
      <c r="L35">
        <v>67.099890899414589</v>
      </c>
      <c r="M35">
        <v>63.766157989228006</v>
      </c>
      <c r="N35">
        <v>51.88745411641321</v>
      </c>
      <c r="O35">
        <v>73.286774511645376</v>
      </c>
      <c r="P35">
        <v>17.641481609993061</v>
      </c>
      <c r="Q35">
        <v>0</v>
      </c>
      <c r="R35">
        <v>19.218115025454548</v>
      </c>
      <c r="S35">
        <v>11.961153699708452</v>
      </c>
      <c r="T35">
        <v>0</v>
      </c>
      <c r="U35">
        <v>51.76040970270671</v>
      </c>
      <c r="V35">
        <v>9.1045999999999996</v>
      </c>
      <c r="W35">
        <v>20.378549249802575</v>
      </c>
      <c r="X35">
        <v>64.787859997388296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4.2505073280000003</v>
      </c>
      <c r="AD35">
        <v>16.050188044800002</v>
      </c>
      <c r="AE35">
        <v>18.764336880000002</v>
      </c>
      <c r="AF35">
        <v>6.1514999999999995</v>
      </c>
      <c r="AG35">
        <v>28.132828800000002</v>
      </c>
      <c r="AH35">
        <v>29.114568000000002</v>
      </c>
      <c r="AI35">
        <v>1.1182032</v>
      </c>
      <c r="AJ35">
        <v>0</v>
      </c>
      <c r="AK35">
        <v>22.296000000000003</v>
      </c>
      <c r="AL35">
        <v>26.006999999999998</v>
      </c>
      <c r="AM35">
        <v>0</v>
      </c>
      <c r="AN35">
        <v>0</v>
      </c>
      <c r="AO35">
        <v>12.654230400000001</v>
      </c>
      <c r="AP35">
        <v>5.0635367999999996</v>
      </c>
      <c r="AQ35">
        <v>0</v>
      </c>
      <c r="AR35">
        <v>23.274086399999998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25.526130373738713</v>
      </c>
      <c r="BB35">
        <f t="shared" si="0"/>
        <v>790.00519906556883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160.78277518475301</v>
      </c>
      <c r="L36">
        <v>67.099890899414589</v>
      </c>
      <c r="M36">
        <v>63.766157989228006</v>
      </c>
      <c r="N36">
        <v>51.88745411641321</v>
      </c>
      <c r="O36">
        <v>73.286774511645376</v>
      </c>
      <c r="P36">
        <v>17.641481609993061</v>
      </c>
      <c r="Q36">
        <v>0</v>
      </c>
      <c r="R36">
        <v>19.218115025454548</v>
      </c>
      <c r="S36">
        <v>11.961153699708452</v>
      </c>
      <c r="T36">
        <v>0</v>
      </c>
      <c r="U36">
        <v>51.76040970270671</v>
      </c>
      <c r="V36">
        <v>9.1045999999999996</v>
      </c>
      <c r="W36">
        <v>20.378549249802575</v>
      </c>
      <c r="X36">
        <v>64.787859997388296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4.2505073280000003</v>
      </c>
      <c r="AD36">
        <v>16.050188044800002</v>
      </c>
      <c r="AE36">
        <v>18.764336880000002</v>
      </c>
      <c r="AF36">
        <v>6.1514999999999995</v>
      </c>
      <c r="AG36">
        <v>28.132828800000002</v>
      </c>
      <c r="AH36">
        <v>20.546566559999999</v>
      </c>
      <c r="AI36">
        <v>1.1182032</v>
      </c>
      <c r="AJ36">
        <v>0</v>
      </c>
      <c r="AK36">
        <v>22.296000000000003</v>
      </c>
      <c r="AL36">
        <v>56.348499999999987</v>
      </c>
      <c r="AM36">
        <v>0</v>
      </c>
      <c r="AN36">
        <v>0</v>
      </c>
      <c r="AO36">
        <v>12.654230400000001</v>
      </c>
      <c r="AP36">
        <v>5.0635367999999996</v>
      </c>
      <c r="AQ36">
        <v>0</v>
      </c>
      <c r="AR36">
        <v>23.274086399999998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26.20764072933871</v>
      </c>
      <c r="BB36">
        <f t="shared" si="0"/>
        <v>811.09718726996891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160.78277518475301</v>
      </c>
      <c r="L37">
        <v>67.099890899414589</v>
      </c>
      <c r="M37">
        <v>63.766157989228006</v>
      </c>
      <c r="N37">
        <v>51.88745411641321</v>
      </c>
      <c r="O37">
        <v>73.286774511645376</v>
      </c>
      <c r="P37">
        <v>17.641481609993061</v>
      </c>
      <c r="Q37">
        <v>0</v>
      </c>
      <c r="R37">
        <v>19.221637609959998</v>
      </c>
      <c r="S37">
        <v>11.965404680666184</v>
      </c>
      <c r="T37">
        <v>0</v>
      </c>
      <c r="U37">
        <v>51.76040970270671</v>
      </c>
      <c r="V37">
        <v>9.1045999999999996</v>
      </c>
      <c r="W37">
        <v>20.378549249802575</v>
      </c>
      <c r="X37">
        <v>64.787859997388296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4.2505073280000003</v>
      </c>
      <c r="AD37">
        <v>16.050188044800002</v>
      </c>
      <c r="AE37">
        <v>18.98973432</v>
      </c>
      <c r="AF37">
        <v>6.1514999999999995</v>
      </c>
      <c r="AG37">
        <v>28.132828800000002</v>
      </c>
      <c r="AH37">
        <v>20.546566559999999</v>
      </c>
      <c r="AI37">
        <v>1.1182032</v>
      </c>
      <c r="AJ37">
        <v>0</v>
      </c>
      <c r="AK37">
        <v>22.296000000000003</v>
      </c>
      <c r="AL37">
        <v>56.348499999999987</v>
      </c>
      <c r="AM37">
        <v>0</v>
      </c>
      <c r="AN37">
        <v>0</v>
      </c>
      <c r="AO37">
        <v>12.654230400000001</v>
      </c>
      <c r="AP37">
        <v>5.0635367999999996</v>
      </c>
      <c r="AQ37">
        <v>0</v>
      </c>
      <c r="AR37">
        <v>1.9395072000000004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25.5471670514222</v>
      </c>
      <c r="BB37">
        <f t="shared" si="0"/>
        <v>790.65625275334878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160.78277518475301</v>
      </c>
      <c r="L38">
        <v>67.099890899414589</v>
      </c>
      <c r="M38">
        <v>63.766157989228006</v>
      </c>
      <c r="N38">
        <v>51.88745411641321</v>
      </c>
      <c r="O38">
        <v>73.286774511645376</v>
      </c>
      <c r="P38">
        <v>17.641481609993061</v>
      </c>
      <c r="Q38">
        <v>0</v>
      </c>
      <c r="R38">
        <v>19.221637609959998</v>
      </c>
      <c r="S38">
        <v>11.965404680666184</v>
      </c>
      <c r="T38">
        <v>0</v>
      </c>
      <c r="U38">
        <v>51.76040970270671</v>
      </c>
      <c r="V38">
        <v>9.1045999999999996</v>
      </c>
      <c r="W38">
        <v>20.378549249802575</v>
      </c>
      <c r="X38">
        <v>64.787859997388296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4.2505073280000003</v>
      </c>
      <c r="AD38">
        <v>16.050188044800002</v>
      </c>
      <c r="AE38">
        <v>21.131010000000003</v>
      </c>
      <c r="AF38">
        <v>6.1514999999999995</v>
      </c>
      <c r="AG38">
        <v>28.132828800000002</v>
      </c>
      <c r="AH38">
        <v>20.546566559999999</v>
      </c>
      <c r="AI38">
        <v>0</v>
      </c>
      <c r="AJ38">
        <v>0</v>
      </c>
      <c r="AK38">
        <v>22.296000000000003</v>
      </c>
      <c r="AL38">
        <v>56.348499999999987</v>
      </c>
      <c r="AM38">
        <v>0</v>
      </c>
      <c r="AN38">
        <v>0</v>
      </c>
      <c r="AO38">
        <v>12.654230400000001</v>
      </c>
      <c r="AP38">
        <v>5.0635367999999996</v>
      </c>
      <c r="AQ38">
        <v>0</v>
      </c>
      <c r="AR38">
        <v>1.9395072000000004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25.579189123422196</v>
      </c>
      <c r="BB38">
        <f t="shared" si="0"/>
        <v>791.64730316134876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160.78277518475301</v>
      </c>
      <c r="L39">
        <v>126.97506315055402</v>
      </c>
      <c r="M39">
        <v>63.766157989228006</v>
      </c>
      <c r="N39">
        <v>51.88745411641321</v>
      </c>
      <c r="O39">
        <v>73.286774511645376</v>
      </c>
      <c r="P39">
        <v>17.641481609993061</v>
      </c>
      <c r="Q39">
        <v>0</v>
      </c>
      <c r="R39">
        <v>19.221637609959998</v>
      </c>
      <c r="S39">
        <v>11.965404680666184</v>
      </c>
      <c r="T39">
        <v>0</v>
      </c>
      <c r="U39">
        <v>51.76040970270671</v>
      </c>
      <c r="V39">
        <v>9.1045999999999996</v>
      </c>
      <c r="W39">
        <v>20.378549249802575</v>
      </c>
      <c r="X39">
        <v>64.787859997388296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4.2505073280000003</v>
      </c>
      <c r="AD39">
        <v>16.050188044800002</v>
      </c>
      <c r="AE39">
        <v>21.131010000000003</v>
      </c>
      <c r="AF39">
        <v>6.1514999999999995</v>
      </c>
      <c r="AG39">
        <v>28.132828800000002</v>
      </c>
      <c r="AH39">
        <v>20.546566559999999</v>
      </c>
      <c r="AI39">
        <v>0</v>
      </c>
      <c r="AJ39">
        <v>0</v>
      </c>
      <c r="AK39">
        <v>22.296000000000003</v>
      </c>
      <c r="AL39">
        <v>56.348499999999987</v>
      </c>
      <c r="AM39">
        <v>0</v>
      </c>
      <c r="AN39">
        <v>0</v>
      </c>
      <c r="AO39">
        <v>12.654230400000001</v>
      </c>
      <c r="AP39">
        <v>5.0635367999999996</v>
      </c>
      <c r="AQ39">
        <v>0</v>
      </c>
      <c r="AR39">
        <v>1.9395072000000004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27.453281919489655</v>
      </c>
      <c r="BB39">
        <f t="shared" si="0"/>
        <v>849.6483826164208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160.78277518475301</v>
      </c>
      <c r="L40">
        <v>126.97506315055402</v>
      </c>
      <c r="M40">
        <v>63.766157989228006</v>
      </c>
      <c r="N40">
        <v>51.88745411641321</v>
      </c>
      <c r="O40">
        <v>73.286774511645376</v>
      </c>
      <c r="P40">
        <v>17.641481609993061</v>
      </c>
      <c r="Q40">
        <v>0</v>
      </c>
      <c r="R40">
        <v>19.221637609959998</v>
      </c>
      <c r="S40">
        <v>11.965404680666184</v>
      </c>
      <c r="T40">
        <v>0</v>
      </c>
      <c r="U40">
        <v>51.76040970270671</v>
      </c>
      <c r="V40">
        <v>9.1045999999999996</v>
      </c>
      <c r="W40">
        <v>20.378549249802575</v>
      </c>
      <c r="X40">
        <v>64.787859997388296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4.2505073280000003</v>
      </c>
      <c r="AD40">
        <v>16.050188044800002</v>
      </c>
      <c r="AE40">
        <v>21.131010000000003</v>
      </c>
      <c r="AF40">
        <v>6.1514999999999995</v>
      </c>
      <c r="AG40">
        <v>28.132828800000002</v>
      </c>
      <c r="AH40">
        <v>20.546566559999999</v>
      </c>
      <c r="AI40">
        <v>0</v>
      </c>
      <c r="AJ40">
        <v>0</v>
      </c>
      <c r="AK40">
        <v>22.296000000000003</v>
      </c>
      <c r="AL40">
        <v>56.348499999999987</v>
      </c>
      <c r="AM40">
        <v>0</v>
      </c>
      <c r="AN40">
        <v>0</v>
      </c>
      <c r="AO40">
        <v>12.654230400000001</v>
      </c>
      <c r="AP40">
        <v>5.0635367999999996</v>
      </c>
      <c r="AQ40">
        <v>0</v>
      </c>
      <c r="AR40">
        <v>1.9395072000000004</v>
      </c>
      <c r="AS40">
        <v>2.3632473600000004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27.453281919489655</v>
      </c>
      <c r="BB40">
        <f t="shared" si="0"/>
        <v>849.6483826164208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160.78277518475301</v>
      </c>
      <c r="L41">
        <v>67.099890899414589</v>
      </c>
      <c r="M41">
        <v>63.766157989228006</v>
      </c>
      <c r="N41">
        <v>51.88745411641321</v>
      </c>
      <c r="O41">
        <v>73.286774511645376</v>
      </c>
      <c r="P41">
        <v>17.40613284910965</v>
      </c>
      <c r="Q41">
        <v>0</v>
      </c>
      <c r="R41">
        <v>19.221637609959998</v>
      </c>
      <c r="S41">
        <v>11.965404680666184</v>
      </c>
      <c r="T41">
        <v>0</v>
      </c>
      <c r="U41">
        <v>51.76040970270671</v>
      </c>
      <c r="V41">
        <v>9.1045999999999996</v>
      </c>
      <c r="W41">
        <v>20.378549249802575</v>
      </c>
      <c r="X41">
        <v>64.787859997388296</v>
      </c>
      <c r="Y41">
        <v>0</v>
      </c>
      <c r="Z41">
        <v>2.8784289599999999</v>
      </c>
      <c r="AA41">
        <v>0</v>
      </c>
      <c r="AB41">
        <v>5.7374452800000002</v>
      </c>
      <c r="AC41">
        <v>4.2505073280000003</v>
      </c>
      <c r="AD41">
        <v>16.050188044800002</v>
      </c>
      <c r="AE41">
        <v>21.131010000000003</v>
      </c>
      <c r="AF41">
        <v>6.1514999999999995</v>
      </c>
      <c r="AG41">
        <v>28.132828800000002</v>
      </c>
      <c r="AH41">
        <v>20.546566559999999</v>
      </c>
      <c r="AI41">
        <v>0</v>
      </c>
      <c r="AJ41">
        <v>0</v>
      </c>
      <c r="AK41">
        <v>22.296000000000003</v>
      </c>
      <c r="AL41">
        <v>56.348499999999987</v>
      </c>
      <c r="AM41">
        <v>0</v>
      </c>
      <c r="AN41">
        <v>0</v>
      </c>
      <c r="AO41">
        <v>12.654230400000001</v>
      </c>
      <c r="AP41">
        <v>5.0635367999999996</v>
      </c>
      <c r="AQ41">
        <v>0</v>
      </c>
      <c r="AR41">
        <v>1.9395072000000004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25.571822608448343</v>
      </c>
      <c r="BB41">
        <f t="shared" si="0"/>
        <v>791.41932091543924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160.78277518475301</v>
      </c>
      <c r="L42">
        <v>67.099890899414589</v>
      </c>
      <c r="M42">
        <v>63.766157989228006</v>
      </c>
      <c r="N42">
        <v>51.88745411641321</v>
      </c>
      <c r="O42">
        <v>73.286774511645376</v>
      </c>
      <c r="P42">
        <v>17.40613284910965</v>
      </c>
      <c r="Q42">
        <v>0</v>
      </c>
      <c r="R42">
        <v>19.218115025454548</v>
      </c>
      <c r="S42">
        <v>11.961153699708452</v>
      </c>
      <c r="T42">
        <v>0</v>
      </c>
      <c r="U42">
        <v>51.76040970270671</v>
      </c>
      <c r="V42">
        <v>9.1045999999999996</v>
      </c>
      <c r="W42">
        <v>20.378549249802575</v>
      </c>
      <c r="X42">
        <v>64.787859997388296</v>
      </c>
      <c r="Y42">
        <v>0</v>
      </c>
      <c r="Z42">
        <v>2.8784289599999999</v>
      </c>
      <c r="AA42">
        <v>0</v>
      </c>
      <c r="AB42">
        <v>5.7374452800000002</v>
      </c>
      <c r="AC42">
        <v>4.2505073280000003</v>
      </c>
      <c r="AD42">
        <v>16.050188044800002</v>
      </c>
      <c r="AE42">
        <v>21.131010000000003</v>
      </c>
      <c r="AF42">
        <v>6.1514999999999995</v>
      </c>
      <c r="AG42">
        <v>28.132828800000002</v>
      </c>
      <c r="AH42">
        <v>20.546566559999999</v>
      </c>
      <c r="AI42">
        <v>0</v>
      </c>
      <c r="AJ42">
        <v>0</v>
      </c>
      <c r="AK42">
        <v>22.296000000000003</v>
      </c>
      <c r="AL42">
        <v>26.006999999999998</v>
      </c>
      <c r="AM42">
        <v>0</v>
      </c>
      <c r="AN42">
        <v>0</v>
      </c>
      <c r="AO42">
        <v>12.654230400000001</v>
      </c>
      <c r="AP42">
        <v>5.0635367999999996</v>
      </c>
      <c r="AQ42">
        <v>0</v>
      </c>
      <c r="AR42">
        <v>1.9395072000000004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24.621889789164868</v>
      </c>
      <c r="BB42">
        <f t="shared" si="0"/>
        <v>762.0199801692595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160.78277518475301</v>
      </c>
      <c r="L43">
        <v>67.099890899414589</v>
      </c>
      <c r="M43">
        <v>63.766157989228006</v>
      </c>
      <c r="N43">
        <v>51.88745411641321</v>
      </c>
      <c r="O43">
        <v>73.286774511645376</v>
      </c>
      <c r="P43">
        <v>17.40613284910965</v>
      </c>
      <c r="Q43">
        <v>0</v>
      </c>
      <c r="R43">
        <v>19.221637609959998</v>
      </c>
      <c r="S43">
        <v>11.965404680666184</v>
      </c>
      <c r="T43">
        <v>0</v>
      </c>
      <c r="U43">
        <v>51.76040970270671</v>
      </c>
      <c r="V43">
        <v>9.1061224880382774</v>
      </c>
      <c r="W43">
        <v>20.378549249802575</v>
      </c>
      <c r="X43">
        <v>64.787859997388296</v>
      </c>
      <c r="Y43">
        <v>0</v>
      </c>
      <c r="Z43">
        <v>2.8784289599999999</v>
      </c>
      <c r="AA43">
        <v>0</v>
      </c>
      <c r="AB43">
        <v>5.7374452800000002</v>
      </c>
      <c r="AC43">
        <v>4.2505073280000003</v>
      </c>
      <c r="AD43">
        <v>16.050188044800002</v>
      </c>
      <c r="AE43">
        <v>21.131010000000003</v>
      </c>
      <c r="AF43">
        <v>6.1514999999999995</v>
      </c>
      <c r="AG43">
        <v>28.132828800000002</v>
      </c>
      <c r="AH43">
        <v>20.546566559999999</v>
      </c>
      <c r="AI43">
        <v>0</v>
      </c>
      <c r="AJ43">
        <v>0</v>
      </c>
      <c r="AK43">
        <v>22.296000000000003</v>
      </c>
      <c r="AL43">
        <v>17.337999999999997</v>
      </c>
      <c r="AM43">
        <v>0</v>
      </c>
      <c r="AN43">
        <v>0</v>
      </c>
      <c r="AO43">
        <v>12.654230400000001</v>
      </c>
      <c r="AP43">
        <v>5.0635367999999996</v>
      </c>
      <c r="AQ43">
        <v>0</v>
      </c>
      <c r="AR43">
        <v>1.9395072000000004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24.350841604381362</v>
      </c>
      <c r="BB43">
        <f t="shared" si="0"/>
        <v>753.63132440754453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160.78463154670749</v>
      </c>
      <c r="L44">
        <v>67.099890899414589</v>
      </c>
      <c r="M44">
        <v>63.766157989228006</v>
      </c>
      <c r="N44">
        <v>51.88745411641321</v>
      </c>
      <c r="O44">
        <v>73.286774511645376</v>
      </c>
      <c r="P44">
        <v>17.40613284910965</v>
      </c>
      <c r="Q44">
        <v>0</v>
      </c>
      <c r="R44">
        <v>19.221637609959998</v>
      </c>
      <c r="S44">
        <v>11.586346812559468</v>
      </c>
      <c r="T44">
        <v>0</v>
      </c>
      <c r="U44">
        <v>51.76040970270671</v>
      </c>
      <c r="V44">
        <v>9.1061224880382774</v>
      </c>
      <c r="W44">
        <v>20.378549249802575</v>
      </c>
      <c r="X44">
        <v>64.787859997388296</v>
      </c>
      <c r="Y44">
        <v>0</v>
      </c>
      <c r="Z44">
        <v>2.8784289599999999</v>
      </c>
      <c r="AA44">
        <v>0</v>
      </c>
      <c r="AB44">
        <v>5.7374452800000002</v>
      </c>
      <c r="AC44">
        <v>4.2505073280000003</v>
      </c>
      <c r="AD44">
        <v>16.050188044800002</v>
      </c>
      <c r="AE44">
        <v>21.131010000000003</v>
      </c>
      <c r="AF44">
        <v>6.1514999999999995</v>
      </c>
      <c r="AG44">
        <v>28.132828800000002</v>
      </c>
      <c r="AH44">
        <v>20.546566559999999</v>
      </c>
      <c r="AI44">
        <v>0</v>
      </c>
      <c r="AJ44">
        <v>0</v>
      </c>
      <c r="AK44">
        <v>22.296000000000003</v>
      </c>
      <c r="AL44">
        <v>17.337999999999997</v>
      </c>
      <c r="AM44">
        <v>0</v>
      </c>
      <c r="AN44">
        <v>0</v>
      </c>
      <c r="AO44">
        <v>12.654230400000001</v>
      </c>
      <c r="AP44">
        <v>5.0635367999999996</v>
      </c>
      <c r="AQ44">
        <v>0</v>
      </c>
      <c r="AR44">
        <v>1.9395072000000004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24.339035608604004</v>
      </c>
      <c r="BB44">
        <f t="shared" si="0"/>
        <v>753.2659288971696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160.78463154670749</v>
      </c>
      <c r="L45">
        <v>65.004623890234043</v>
      </c>
      <c r="M45">
        <v>63.766157989228006</v>
      </c>
      <c r="N45">
        <v>51.88745411641321</v>
      </c>
      <c r="O45">
        <v>73.286774511645376</v>
      </c>
      <c r="P45">
        <v>17.40613284910965</v>
      </c>
      <c r="Q45">
        <v>0</v>
      </c>
      <c r="R45">
        <v>19.221637609959998</v>
      </c>
      <c r="S45">
        <v>11.586346812559468</v>
      </c>
      <c r="T45">
        <v>0</v>
      </c>
      <c r="U45">
        <v>51.76040970270671</v>
      </c>
      <c r="V45">
        <v>9.1061224880382774</v>
      </c>
      <c r="W45">
        <v>20.378549249802575</v>
      </c>
      <c r="X45">
        <v>64.787859997388296</v>
      </c>
      <c r="Y45">
        <v>0</v>
      </c>
      <c r="Z45">
        <v>2.8784289599999999</v>
      </c>
      <c r="AA45">
        <v>0</v>
      </c>
      <c r="AB45">
        <v>5.7374452800000002</v>
      </c>
      <c r="AC45">
        <v>4.2505073280000003</v>
      </c>
      <c r="AD45">
        <v>16.050188044800002</v>
      </c>
      <c r="AE45">
        <v>21.131010000000003</v>
      </c>
      <c r="AF45">
        <v>6.1514999999999995</v>
      </c>
      <c r="AG45">
        <v>28.132828800000002</v>
      </c>
      <c r="AH45">
        <v>20.546566559999999</v>
      </c>
      <c r="AI45">
        <v>0</v>
      </c>
      <c r="AJ45">
        <v>0</v>
      </c>
      <c r="AK45">
        <v>22.296000000000003</v>
      </c>
      <c r="AL45">
        <v>17.337999999999997</v>
      </c>
      <c r="AM45">
        <v>0</v>
      </c>
      <c r="AN45">
        <v>0</v>
      </c>
      <c r="AO45">
        <v>12.654230400000001</v>
      </c>
      <c r="AP45">
        <v>5.0635367999999996</v>
      </c>
      <c r="AQ45">
        <v>0</v>
      </c>
      <c r="AR45">
        <v>4.8487679999999997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24.364513469146218</v>
      </c>
      <c r="BB45">
        <f t="shared" si="0"/>
        <v>754.05444482744679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160.78463154670749</v>
      </c>
      <c r="L46">
        <v>65.004623890234043</v>
      </c>
      <c r="M46">
        <v>63.766157989228006</v>
      </c>
      <c r="N46">
        <v>51.88745411641321</v>
      </c>
      <c r="O46">
        <v>73.286774511645376</v>
      </c>
      <c r="P46">
        <v>17.40613284910965</v>
      </c>
      <c r="Q46">
        <v>0</v>
      </c>
      <c r="R46">
        <v>19.221637609959998</v>
      </c>
      <c r="S46">
        <v>11.586346812559468</v>
      </c>
      <c r="T46">
        <v>0</v>
      </c>
      <c r="U46">
        <v>51.76040970270671</v>
      </c>
      <c r="V46">
        <v>9.1061224880382774</v>
      </c>
      <c r="W46">
        <v>20.378549249802575</v>
      </c>
      <c r="X46">
        <v>64.787859997388296</v>
      </c>
      <c r="Y46">
        <v>0</v>
      </c>
      <c r="Z46">
        <v>2.8784289599999999</v>
      </c>
      <c r="AA46">
        <v>0</v>
      </c>
      <c r="AB46">
        <v>5.7374452800000002</v>
      </c>
      <c r="AC46">
        <v>4.2505073280000003</v>
      </c>
      <c r="AD46">
        <v>16.050188044800002</v>
      </c>
      <c r="AE46">
        <v>21.131010000000003</v>
      </c>
      <c r="AF46">
        <v>6.1514999999999995</v>
      </c>
      <c r="AG46">
        <v>28.132828800000002</v>
      </c>
      <c r="AH46">
        <v>20.546566559999999</v>
      </c>
      <c r="AI46">
        <v>0</v>
      </c>
      <c r="AJ46">
        <v>0</v>
      </c>
      <c r="AK46">
        <v>22.296000000000003</v>
      </c>
      <c r="AL46">
        <v>17.337999999999997</v>
      </c>
      <c r="AM46">
        <v>0</v>
      </c>
      <c r="AN46">
        <v>0</v>
      </c>
      <c r="AO46">
        <v>12.654230400000001</v>
      </c>
      <c r="AP46">
        <v>5.0635367999999996</v>
      </c>
      <c r="AQ46">
        <v>0</v>
      </c>
      <c r="AR46">
        <v>23.274086399999998</v>
      </c>
      <c r="AS46">
        <v>4.7264947200000007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25.015195735546214</v>
      </c>
      <c r="BB46">
        <f t="shared" si="0"/>
        <v>774.19232832104694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160.78463154670749</v>
      </c>
      <c r="L47">
        <v>65.004623890234043</v>
      </c>
      <c r="M47">
        <v>63.766157989228006</v>
      </c>
      <c r="N47">
        <v>51.88745411641321</v>
      </c>
      <c r="O47">
        <v>73.286774511645376</v>
      </c>
      <c r="P47">
        <v>17.40613284910965</v>
      </c>
      <c r="Q47">
        <v>0</v>
      </c>
      <c r="R47">
        <v>19.221637609959998</v>
      </c>
      <c r="S47">
        <v>11.586346812559468</v>
      </c>
      <c r="T47">
        <v>0</v>
      </c>
      <c r="U47">
        <v>48.417902542372886</v>
      </c>
      <c r="V47">
        <v>9.1061224880382774</v>
      </c>
      <c r="W47">
        <v>20.378549249802575</v>
      </c>
      <c r="X47">
        <v>64.787859997388296</v>
      </c>
      <c r="Y47">
        <v>0</v>
      </c>
      <c r="Z47">
        <v>2.8784289599999999</v>
      </c>
      <c r="AA47">
        <v>0</v>
      </c>
      <c r="AB47">
        <v>11.568563136000002</v>
      </c>
      <c r="AC47">
        <v>4.2505073280000003</v>
      </c>
      <c r="AD47">
        <v>16.050188044800002</v>
      </c>
      <c r="AE47">
        <v>13.5238464</v>
      </c>
      <c r="AF47">
        <v>6.1514999999999995</v>
      </c>
      <c r="AG47">
        <v>28.132828800000002</v>
      </c>
      <c r="AH47">
        <v>20.546566559999999</v>
      </c>
      <c r="AI47">
        <v>0</v>
      </c>
      <c r="AJ47">
        <v>0</v>
      </c>
      <c r="AK47">
        <v>22.296000000000003</v>
      </c>
      <c r="AL47">
        <v>17.337999999999997</v>
      </c>
      <c r="AM47">
        <v>0</v>
      </c>
      <c r="AN47">
        <v>0</v>
      </c>
      <c r="AO47">
        <v>13.299854399999999</v>
      </c>
      <c r="AP47">
        <v>5.0635367999999996</v>
      </c>
      <c r="AQ47">
        <v>0</v>
      </c>
      <c r="AR47">
        <v>23.274086399999998</v>
      </c>
      <c r="AS47">
        <v>12.997860480000002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25.134087655019677</v>
      </c>
      <c r="BB47">
        <f t="shared" si="0"/>
        <v>777.87187325723937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160.78463154670749</v>
      </c>
      <c r="L48">
        <v>65.004623890234043</v>
      </c>
      <c r="M48">
        <v>63.766157989228006</v>
      </c>
      <c r="N48">
        <v>51.88745411641321</v>
      </c>
      <c r="O48">
        <v>73.286774511645376</v>
      </c>
      <c r="P48">
        <v>17.40613284910965</v>
      </c>
      <c r="Q48">
        <v>0</v>
      </c>
      <c r="R48">
        <v>19.221637609959998</v>
      </c>
      <c r="S48">
        <v>11.586346812559468</v>
      </c>
      <c r="T48">
        <v>0</v>
      </c>
      <c r="U48">
        <v>45.091448753650745</v>
      </c>
      <c r="V48">
        <v>9.1061224880382774</v>
      </c>
      <c r="W48">
        <v>20.378549249802575</v>
      </c>
      <c r="X48">
        <v>64.787859997388296</v>
      </c>
      <c r="Y48">
        <v>0</v>
      </c>
      <c r="Z48">
        <v>2.8784289599999999</v>
      </c>
      <c r="AA48">
        <v>0</v>
      </c>
      <c r="AB48">
        <v>11.568563136000002</v>
      </c>
      <c r="AC48">
        <v>4.2505073280000003</v>
      </c>
      <c r="AD48">
        <v>16.050188044800002</v>
      </c>
      <c r="AE48">
        <v>13.5238464</v>
      </c>
      <c r="AF48">
        <v>6.1514999999999995</v>
      </c>
      <c r="AG48">
        <v>28.132828800000002</v>
      </c>
      <c r="AH48">
        <v>20.546566559999999</v>
      </c>
      <c r="AI48">
        <v>0</v>
      </c>
      <c r="AJ48">
        <v>0</v>
      </c>
      <c r="AK48">
        <v>22.296000000000003</v>
      </c>
      <c r="AL48">
        <v>17.337999999999997</v>
      </c>
      <c r="AM48">
        <v>0</v>
      </c>
      <c r="AN48">
        <v>0</v>
      </c>
      <c r="AO48">
        <v>13.299854399999999</v>
      </c>
      <c r="AP48">
        <v>5.0635367999999996</v>
      </c>
      <c r="AQ48">
        <v>0</v>
      </c>
      <c r="AR48">
        <v>1.9395072000000004</v>
      </c>
      <c r="AS48">
        <v>12.997860480000002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24.362197234649798</v>
      </c>
      <c r="BB48">
        <f t="shared" si="0"/>
        <v>753.98273068888716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160.78463154670749</v>
      </c>
      <c r="L49">
        <v>65.004623890234043</v>
      </c>
      <c r="M49">
        <v>63.766157989228006</v>
      </c>
      <c r="N49">
        <v>51.88745411641321</v>
      </c>
      <c r="O49">
        <v>73.286774511645376</v>
      </c>
      <c r="P49">
        <v>17.40613284910965</v>
      </c>
      <c r="Q49">
        <v>0</v>
      </c>
      <c r="R49">
        <v>19.221637609959998</v>
      </c>
      <c r="S49">
        <v>11.586346812559468</v>
      </c>
      <c r="T49">
        <v>0</v>
      </c>
      <c r="U49">
        <v>41.404732113144753</v>
      </c>
      <c r="V49">
        <v>9.1061224880382774</v>
      </c>
      <c r="W49">
        <v>20.378549249802575</v>
      </c>
      <c r="X49">
        <v>64.787859997388296</v>
      </c>
      <c r="Y49">
        <v>0</v>
      </c>
      <c r="Z49">
        <v>2.8784289599999999</v>
      </c>
      <c r="AA49">
        <v>0</v>
      </c>
      <c r="AB49">
        <v>11.568563136000002</v>
      </c>
      <c r="AC49">
        <v>4.2505073280000003</v>
      </c>
      <c r="AD49">
        <v>16.050188044800002</v>
      </c>
      <c r="AE49">
        <v>13.5238464</v>
      </c>
      <c r="AF49">
        <v>6.1514999999999995</v>
      </c>
      <c r="AG49">
        <v>28.132828800000002</v>
      </c>
      <c r="AH49">
        <v>20.546566559999999</v>
      </c>
      <c r="AI49">
        <v>0</v>
      </c>
      <c r="AJ49">
        <v>0</v>
      </c>
      <c r="AK49">
        <v>22.296000000000003</v>
      </c>
      <c r="AL49">
        <v>17.337999999999997</v>
      </c>
      <c r="AM49">
        <v>0</v>
      </c>
      <c r="AN49">
        <v>0</v>
      </c>
      <c r="AO49">
        <v>13.299854399999999</v>
      </c>
      <c r="AP49">
        <v>5.0635367999999996</v>
      </c>
      <c r="AQ49">
        <v>0</v>
      </c>
      <c r="AR49">
        <v>1.9395072000000004</v>
      </c>
      <c r="AS49">
        <v>12.997860480000002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24.246802929632288</v>
      </c>
      <c r="BB49">
        <f t="shared" si="0"/>
        <v>750.41140835339877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160.78463154670749</v>
      </c>
      <c r="L50">
        <v>65.004623890234043</v>
      </c>
      <c r="M50">
        <v>63.766157989228006</v>
      </c>
      <c r="N50">
        <v>51.88745411641321</v>
      </c>
      <c r="O50">
        <v>73.286774511645376</v>
      </c>
      <c r="P50">
        <v>17.40613284910965</v>
      </c>
      <c r="Q50">
        <v>0</v>
      </c>
      <c r="R50">
        <v>19.221637609959998</v>
      </c>
      <c r="S50">
        <v>11.586346812559468</v>
      </c>
      <c r="T50">
        <v>0</v>
      </c>
      <c r="U50">
        <v>41.404732113144753</v>
      </c>
      <c r="V50">
        <v>9.1061224880382774</v>
      </c>
      <c r="W50">
        <v>20.378549249802575</v>
      </c>
      <c r="X50">
        <v>64.787859997388296</v>
      </c>
      <c r="Y50">
        <v>0</v>
      </c>
      <c r="Z50">
        <v>2.8784289599999999</v>
      </c>
      <c r="AA50">
        <v>0</v>
      </c>
      <c r="AB50">
        <v>11.568563136000002</v>
      </c>
      <c r="AC50">
        <v>4.2505073280000003</v>
      </c>
      <c r="AD50">
        <v>16.050188044800002</v>
      </c>
      <c r="AE50">
        <v>13.5238464</v>
      </c>
      <c r="AF50">
        <v>6.1514999999999995</v>
      </c>
      <c r="AG50">
        <v>28.132828800000002</v>
      </c>
      <c r="AH50">
        <v>20.546566559999999</v>
      </c>
      <c r="AI50">
        <v>0</v>
      </c>
      <c r="AJ50">
        <v>0</v>
      </c>
      <c r="AK50">
        <v>22.296000000000003</v>
      </c>
      <c r="AL50">
        <v>17.337999999999997</v>
      </c>
      <c r="AM50">
        <v>0</v>
      </c>
      <c r="AN50">
        <v>0</v>
      </c>
      <c r="AO50">
        <v>13.299854399999999</v>
      </c>
      <c r="AP50">
        <v>5.0635367999999996</v>
      </c>
      <c r="AQ50">
        <v>0</v>
      </c>
      <c r="AR50">
        <v>1.9395072000000004</v>
      </c>
      <c r="AS50">
        <v>12.997860480000002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24.246802929632288</v>
      </c>
      <c r="BB50">
        <f t="shared" si="0"/>
        <v>750.41140835339877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160.78463154670749</v>
      </c>
      <c r="L51">
        <v>65.004623890234043</v>
      </c>
      <c r="M51">
        <v>63.766157989228006</v>
      </c>
      <c r="N51">
        <v>51.88745411641321</v>
      </c>
      <c r="O51">
        <v>73.286774511645376</v>
      </c>
      <c r="P51">
        <v>17.40613284910965</v>
      </c>
      <c r="Q51">
        <v>0</v>
      </c>
      <c r="R51">
        <v>19.221637609959998</v>
      </c>
      <c r="S51">
        <v>11.586346812559468</v>
      </c>
      <c r="T51">
        <v>0</v>
      </c>
      <c r="U51">
        <v>41.404732113144753</v>
      </c>
      <c r="V51">
        <v>9.1061224880382774</v>
      </c>
      <c r="W51">
        <v>20.378549249802575</v>
      </c>
      <c r="X51">
        <v>64.787859997388296</v>
      </c>
      <c r="Y51">
        <v>0</v>
      </c>
      <c r="Z51">
        <v>2.8784289599999999</v>
      </c>
      <c r="AA51">
        <v>0</v>
      </c>
      <c r="AB51">
        <v>11.568563136000002</v>
      </c>
      <c r="AC51">
        <v>4.2505073280000003</v>
      </c>
      <c r="AD51">
        <v>16.050188044800002</v>
      </c>
      <c r="AE51">
        <v>13.5238464</v>
      </c>
      <c r="AF51">
        <v>6.1514999999999995</v>
      </c>
      <c r="AG51">
        <v>28.132828800000002</v>
      </c>
      <c r="AH51">
        <v>20.546566559999999</v>
      </c>
      <c r="AI51">
        <v>0</v>
      </c>
      <c r="AJ51">
        <v>0</v>
      </c>
      <c r="AK51">
        <v>22.296000000000003</v>
      </c>
      <c r="AL51">
        <v>17.337999999999997</v>
      </c>
      <c r="AM51">
        <v>0</v>
      </c>
      <c r="AN51">
        <v>0</v>
      </c>
      <c r="AO51">
        <v>13.299854399999999</v>
      </c>
      <c r="AP51">
        <v>5.0635367999999996</v>
      </c>
      <c r="AQ51">
        <v>0</v>
      </c>
      <c r="AR51">
        <v>1.9395072000000004</v>
      </c>
      <c r="AS51">
        <v>12.997860480000002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24.246802929632288</v>
      </c>
      <c r="BB51">
        <f t="shared" si="0"/>
        <v>750.41140835339877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160.78463154670749</v>
      </c>
      <c r="L52">
        <v>65.004623890234043</v>
      </c>
      <c r="M52">
        <v>63.766157989228006</v>
      </c>
      <c r="N52">
        <v>51.88745411641321</v>
      </c>
      <c r="O52">
        <v>73.286774511645376</v>
      </c>
      <c r="P52">
        <v>17.40613284910965</v>
      </c>
      <c r="Q52">
        <v>0</v>
      </c>
      <c r="R52">
        <v>19.221637609959998</v>
      </c>
      <c r="S52">
        <v>11.586346812559468</v>
      </c>
      <c r="T52">
        <v>0</v>
      </c>
      <c r="U52">
        <v>41.404732113144753</v>
      </c>
      <c r="V52">
        <v>9.1061224880382774</v>
      </c>
      <c r="W52">
        <v>20.378549249802575</v>
      </c>
      <c r="X52">
        <v>64.787859997388296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4.2505073280000003</v>
      </c>
      <c r="AD52">
        <v>16.050188044800002</v>
      </c>
      <c r="AE52">
        <v>13.5238464</v>
      </c>
      <c r="AF52">
        <v>6.1514999999999995</v>
      </c>
      <c r="AG52">
        <v>28.132828800000002</v>
      </c>
      <c r="AH52">
        <v>20.546566559999999</v>
      </c>
      <c r="AI52">
        <v>0</v>
      </c>
      <c r="AJ52">
        <v>0</v>
      </c>
      <c r="AK52">
        <v>22.296000000000003</v>
      </c>
      <c r="AL52">
        <v>17.337999999999997</v>
      </c>
      <c r="AM52">
        <v>0</v>
      </c>
      <c r="AN52">
        <v>0</v>
      </c>
      <c r="AO52">
        <v>13.299854399999999</v>
      </c>
      <c r="AP52">
        <v>5.0635367999999996</v>
      </c>
      <c r="AQ52">
        <v>0</v>
      </c>
      <c r="AR52">
        <v>1.9395072000000004</v>
      </c>
      <c r="AS52">
        <v>12.997860480000002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24.064288538432287</v>
      </c>
      <c r="BB52">
        <f t="shared" si="0"/>
        <v>744.76280488859879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160.78463154670749</v>
      </c>
      <c r="L53">
        <v>67.099890899414589</v>
      </c>
      <c r="M53">
        <v>63.766157989228006</v>
      </c>
      <c r="N53">
        <v>51.88745411641321</v>
      </c>
      <c r="O53">
        <v>73.286774511645376</v>
      </c>
      <c r="P53">
        <v>17.40613284910965</v>
      </c>
      <c r="Q53">
        <v>0</v>
      </c>
      <c r="R53">
        <v>19.221637609959998</v>
      </c>
      <c r="S53">
        <v>11.586346812559468</v>
      </c>
      <c r="T53">
        <v>0</v>
      </c>
      <c r="U53">
        <v>41.404732113144753</v>
      </c>
      <c r="V53">
        <v>9.1061224880382774</v>
      </c>
      <c r="W53">
        <v>20.378549249802575</v>
      </c>
      <c r="X53">
        <v>64.787859997388296</v>
      </c>
      <c r="Y53">
        <v>0</v>
      </c>
      <c r="Z53">
        <v>2.8784289599999999</v>
      </c>
      <c r="AA53">
        <v>0</v>
      </c>
      <c r="AB53">
        <v>0</v>
      </c>
      <c r="AC53">
        <v>4.2505073280000003</v>
      </c>
      <c r="AD53">
        <v>16.050188044800002</v>
      </c>
      <c r="AE53">
        <v>13.5238464</v>
      </c>
      <c r="AF53">
        <v>6.1514999999999995</v>
      </c>
      <c r="AG53">
        <v>28.132828800000002</v>
      </c>
      <c r="AH53">
        <v>20.546566559999999</v>
      </c>
      <c r="AI53">
        <v>0</v>
      </c>
      <c r="AJ53">
        <v>0</v>
      </c>
      <c r="AK53">
        <v>22.296000000000003</v>
      </c>
      <c r="AL53">
        <v>17.337999999999997</v>
      </c>
      <c r="AM53">
        <v>0</v>
      </c>
      <c r="AN53">
        <v>0</v>
      </c>
      <c r="AO53">
        <v>13.299854399999999</v>
      </c>
      <c r="AP53">
        <v>5.0635367999999996</v>
      </c>
      <c r="AQ53">
        <v>0</v>
      </c>
      <c r="AR53">
        <v>1.9395072000000004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23.617425069090071</v>
      </c>
      <c r="BB53">
        <f t="shared" si="0"/>
        <v>730.93287696712162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160.78277518475301</v>
      </c>
      <c r="L54">
        <v>67.099890899414589</v>
      </c>
      <c r="M54">
        <v>63.766157989228006</v>
      </c>
      <c r="N54">
        <v>51.88745411641321</v>
      </c>
      <c r="O54">
        <v>73.286774511645376</v>
      </c>
      <c r="P54">
        <v>17.40613284910965</v>
      </c>
      <c r="Q54">
        <v>0</v>
      </c>
      <c r="R54">
        <v>19.221637609959998</v>
      </c>
      <c r="S54">
        <v>11.965404680666184</v>
      </c>
      <c r="T54">
        <v>0</v>
      </c>
      <c r="U54">
        <v>41.404732113144753</v>
      </c>
      <c r="V54">
        <v>9.1045999999999996</v>
      </c>
      <c r="W54">
        <v>20.378549249802575</v>
      </c>
      <c r="X54">
        <v>64.787859997388296</v>
      </c>
      <c r="Y54">
        <v>0</v>
      </c>
      <c r="Z54">
        <v>2.8784289599999999</v>
      </c>
      <c r="AA54">
        <v>0</v>
      </c>
      <c r="AB54">
        <v>0</v>
      </c>
      <c r="AC54">
        <v>4.2505073280000003</v>
      </c>
      <c r="AD54">
        <v>16.050188044800002</v>
      </c>
      <c r="AE54">
        <v>13.5238464</v>
      </c>
      <c r="AF54">
        <v>6.1514999999999995</v>
      </c>
      <c r="AG54">
        <v>28.132828800000002</v>
      </c>
      <c r="AH54">
        <v>20.546566559999999</v>
      </c>
      <c r="AI54">
        <v>0</v>
      </c>
      <c r="AJ54">
        <v>0</v>
      </c>
      <c r="AK54">
        <v>22.296000000000003</v>
      </c>
      <c r="AL54">
        <v>17.337999999999997</v>
      </c>
      <c r="AM54">
        <v>0</v>
      </c>
      <c r="AN54">
        <v>0</v>
      </c>
      <c r="AO54">
        <v>13.299854399999999</v>
      </c>
      <c r="AP54">
        <v>5.0635367999999996</v>
      </c>
      <c r="AQ54">
        <v>0</v>
      </c>
      <c r="AR54">
        <v>23.274086399999998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24.296955835734408</v>
      </c>
      <c r="BB54">
        <f t="shared" si="0"/>
        <v>751.96360441859122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92.556784926769652</v>
      </c>
      <c r="L55">
        <v>67.099890899414589</v>
      </c>
      <c r="M55">
        <v>63.766157989228006</v>
      </c>
      <c r="N55">
        <v>51.88745411641321</v>
      </c>
      <c r="O55">
        <v>73.286774511645376</v>
      </c>
      <c r="P55">
        <v>17.40613284910965</v>
      </c>
      <c r="Q55">
        <v>0</v>
      </c>
      <c r="R55">
        <v>9.7721554057567328</v>
      </c>
      <c r="S55">
        <v>6.1930214180206793</v>
      </c>
      <c r="T55">
        <v>0</v>
      </c>
      <c r="U55">
        <v>41.404732113144753</v>
      </c>
      <c r="V55">
        <v>9.1045999999999996</v>
      </c>
      <c r="W55">
        <v>20.378549249802575</v>
      </c>
      <c r="X55">
        <v>64.787859997388296</v>
      </c>
      <c r="Y55">
        <v>0</v>
      </c>
      <c r="Z55">
        <v>2.8784289599999999</v>
      </c>
      <c r="AA55">
        <v>0</v>
      </c>
      <c r="AB55">
        <v>0</v>
      </c>
      <c r="AC55">
        <v>4.2505073280000003</v>
      </c>
      <c r="AD55">
        <v>16.050188044800002</v>
      </c>
      <c r="AE55">
        <v>13.5238464</v>
      </c>
      <c r="AF55">
        <v>6.1514999999999995</v>
      </c>
      <c r="AG55">
        <v>28.132828800000002</v>
      </c>
      <c r="AH55">
        <v>20.546566559999999</v>
      </c>
      <c r="AI55">
        <v>0</v>
      </c>
      <c r="AJ55">
        <v>0</v>
      </c>
      <c r="AK55">
        <v>22.296000000000003</v>
      </c>
      <c r="AL55">
        <v>17.337999999999997</v>
      </c>
      <c r="AM55">
        <v>0</v>
      </c>
      <c r="AN55">
        <v>0</v>
      </c>
      <c r="AO55">
        <v>13.299854399999999</v>
      </c>
      <c r="AP55">
        <v>5.0635367999999996</v>
      </c>
      <c r="AQ55">
        <v>0</v>
      </c>
      <c r="AR55">
        <v>23.274086399999998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21.685038053866574</v>
      </c>
      <c r="BB55">
        <f t="shared" si="0"/>
        <v>671.12766647562682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92.556662061970854</v>
      </c>
      <c r="L56">
        <v>67.099890899414589</v>
      </c>
      <c r="M56">
        <v>63.766157989228006</v>
      </c>
      <c r="N56">
        <v>51.88745411641321</v>
      </c>
      <c r="O56">
        <v>73.286774511645376</v>
      </c>
      <c r="P56">
        <v>17.40613284910965</v>
      </c>
      <c r="Q56">
        <v>0</v>
      </c>
      <c r="R56">
        <v>9.7721554057567328</v>
      </c>
      <c r="S56">
        <v>6.1930214180206793</v>
      </c>
      <c r="T56">
        <v>0</v>
      </c>
      <c r="U56">
        <v>41.404732113144753</v>
      </c>
      <c r="V56">
        <v>9.1045999999999996</v>
      </c>
      <c r="W56">
        <v>20.378549249802575</v>
      </c>
      <c r="X56">
        <v>64.787859997388296</v>
      </c>
      <c r="Y56">
        <v>0</v>
      </c>
      <c r="Z56">
        <v>2.8784289599999999</v>
      </c>
      <c r="AA56">
        <v>0</v>
      </c>
      <c r="AB56">
        <v>0</v>
      </c>
      <c r="AC56">
        <v>4.2505073280000003</v>
      </c>
      <c r="AD56">
        <v>16.050188044800002</v>
      </c>
      <c r="AE56">
        <v>13.5238464</v>
      </c>
      <c r="AF56">
        <v>6.1514999999999995</v>
      </c>
      <c r="AG56">
        <v>28.132828800000002</v>
      </c>
      <c r="AH56">
        <v>20.546566559999999</v>
      </c>
      <c r="AI56">
        <v>1.3977539999999999</v>
      </c>
      <c r="AJ56">
        <v>0</v>
      </c>
      <c r="AK56">
        <v>22.296000000000003</v>
      </c>
      <c r="AL56">
        <v>17.337999999999997</v>
      </c>
      <c r="AM56">
        <v>0</v>
      </c>
      <c r="AN56">
        <v>0</v>
      </c>
      <c r="AO56">
        <v>13.299854399999999</v>
      </c>
      <c r="AP56">
        <v>5.0635367999999996</v>
      </c>
      <c r="AQ56">
        <v>0</v>
      </c>
      <c r="AR56">
        <v>1.9395072000000004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21.061011314574909</v>
      </c>
      <c r="BB56">
        <f t="shared" si="0"/>
        <v>651.81474515011973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92.556784926769652</v>
      </c>
      <c r="L57">
        <v>66.460619840319595</v>
      </c>
      <c r="M57">
        <v>63.766157989228006</v>
      </c>
      <c r="N57">
        <v>51.88745411641321</v>
      </c>
      <c r="O57">
        <v>73.286774511645376</v>
      </c>
      <c r="P57">
        <v>17.40613284910965</v>
      </c>
      <c r="Q57">
        <v>0</v>
      </c>
      <c r="R57">
        <v>9.9950210974729252</v>
      </c>
      <c r="S57">
        <v>6.2677065082912771</v>
      </c>
      <c r="T57">
        <v>0</v>
      </c>
      <c r="U57">
        <v>41.404732113144753</v>
      </c>
      <c r="V57">
        <v>9.1045999999999996</v>
      </c>
      <c r="W57">
        <v>20.378549249802575</v>
      </c>
      <c r="X57">
        <v>64.787859997388296</v>
      </c>
      <c r="Y57">
        <v>0</v>
      </c>
      <c r="Z57">
        <v>2.8784289599999999</v>
      </c>
      <c r="AA57">
        <v>0</v>
      </c>
      <c r="AB57">
        <v>0</v>
      </c>
      <c r="AC57">
        <v>4.2505073280000003</v>
      </c>
      <c r="AD57">
        <v>16.050188044800002</v>
      </c>
      <c r="AE57">
        <v>13.5238464</v>
      </c>
      <c r="AF57">
        <v>6.1514999999999995</v>
      </c>
      <c r="AG57">
        <v>28.132828800000002</v>
      </c>
      <c r="AH57">
        <v>20.546566559999999</v>
      </c>
      <c r="AI57">
        <v>6.1501176000000006</v>
      </c>
      <c r="AJ57">
        <v>0</v>
      </c>
      <c r="AK57">
        <v>22.296000000000003</v>
      </c>
      <c r="AL57">
        <v>17.337999999999997</v>
      </c>
      <c r="AM57">
        <v>0</v>
      </c>
      <c r="AN57">
        <v>0</v>
      </c>
      <c r="AO57">
        <v>13.299854399999999</v>
      </c>
      <c r="AP57">
        <v>5.0635367999999996</v>
      </c>
      <c r="AQ57">
        <v>0</v>
      </c>
      <c r="AR57">
        <v>1.9395072000000004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21.199068101606063</v>
      </c>
      <c r="BB57">
        <f t="shared" si="0"/>
        <v>656.08745455077928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92.556662061970854</v>
      </c>
      <c r="L58">
        <v>66.460619840319595</v>
      </c>
      <c r="M58">
        <v>63.766157989228006</v>
      </c>
      <c r="N58">
        <v>51.88745411641321</v>
      </c>
      <c r="O58">
        <v>73.286774511645376</v>
      </c>
      <c r="P58">
        <v>17.40613284910965</v>
      </c>
      <c r="Q58">
        <v>0</v>
      </c>
      <c r="R58">
        <v>9.9950210974729252</v>
      </c>
      <c r="S58">
        <v>6.2677065082912771</v>
      </c>
      <c r="T58">
        <v>0</v>
      </c>
      <c r="U58">
        <v>41.404732113144753</v>
      </c>
      <c r="V58">
        <v>9.1045999999999996</v>
      </c>
      <c r="W58">
        <v>20.378549249802575</v>
      </c>
      <c r="X58">
        <v>64.787859997388296</v>
      </c>
      <c r="Y58">
        <v>0</v>
      </c>
      <c r="Z58">
        <v>2.8784289599999999</v>
      </c>
      <c r="AA58">
        <v>0</v>
      </c>
      <c r="AB58">
        <v>0</v>
      </c>
      <c r="AC58">
        <v>4.2505073280000003</v>
      </c>
      <c r="AD58">
        <v>16.050188044800002</v>
      </c>
      <c r="AE58">
        <v>13.5238464</v>
      </c>
      <c r="AF58">
        <v>6.1514999999999995</v>
      </c>
      <c r="AG58">
        <v>28.132828800000002</v>
      </c>
      <c r="AH58">
        <v>20.546566559999999</v>
      </c>
      <c r="AI58">
        <v>6.1501176000000006</v>
      </c>
      <c r="AJ58">
        <v>0</v>
      </c>
      <c r="AK58">
        <v>22.296000000000003</v>
      </c>
      <c r="AL58">
        <v>17.337999999999997</v>
      </c>
      <c r="AM58">
        <v>0</v>
      </c>
      <c r="AN58">
        <v>0</v>
      </c>
      <c r="AO58">
        <v>13.299854399999999</v>
      </c>
      <c r="AP58">
        <v>5.0635367999999996</v>
      </c>
      <c r="AQ58">
        <v>0</v>
      </c>
      <c r="AR58">
        <v>1.9395072000000004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21.199064188714392</v>
      </c>
      <c r="BB58">
        <f t="shared" si="0"/>
        <v>656.08733559887207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90.4192798503354</v>
      </c>
      <c r="L59">
        <v>65.004333894117025</v>
      </c>
      <c r="M59">
        <v>63.766157989228006</v>
      </c>
      <c r="N59">
        <v>51.88745411641321</v>
      </c>
      <c r="O59">
        <v>73.286774511645376</v>
      </c>
      <c r="P59">
        <v>17.40613284910965</v>
      </c>
      <c r="Q59">
        <v>0</v>
      </c>
      <c r="R59">
        <v>10.015288220108696</v>
      </c>
      <c r="S59">
        <v>5.9987597819114811</v>
      </c>
      <c r="T59">
        <v>0</v>
      </c>
      <c r="U59">
        <v>41.404732113144753</v>
      </c>
      <c r="V59">
        <v>9.1139266177451628</v>
      </c>
      <c r="W59">
        <v>20.378549249802575</v>
      </c>
      <c r="X59">
        <v>64.787859997388296</v>
      </c>
      <c r="Y59">
        <v>0</v>
      </c>
      <c r="Z59">
        <v>0</v>
      </c>
      <c r="AA59">
        <v>0</v>
      </c>
      <c r="AB59">
        <v>0</v>
      </c>
      <c r="AC59">
        <v>4.2505073280000003</v>
      </c>
      <c r="AD59">
        <v>16.050188044800002</v>
      </c>
      <c r="AE59">
        <v>13.5238464</v>
      </c>
      <c r="AF59">
        <v>6.1514999999999995</v>
      </c>
      <c r="AG59">
        <v>28.132828800000002</v>
      </c>
      <c r="AH59">
        <v>20.546566559999999</v>
      </c>
      <c r="AI59">
        <v>6.1501176000000006</v>
      </c>
      <c r="AJ59">
        <v>0</v>
      </c>
      <c r="AK59">
        <v>22.296000000000003</v>
      </c>
      <c r="AL59">
        <v>17.337999999999997</v>
      </c>
      <c r="AM59">
        <v>0</v>
      </c>
      <c r="AN59">
        <v>0</v>
      </c>
      <c r="AO59">
        <v>13.299854399999999</v>
      </c>
      <c r="AP59">
        <v>5.0635367999999996</v>
      </c>
      <c r="AQ59">
        <v>0</v>
      </c>
      <c r="AR59">
        <v>1.9395072000000004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20.988996461405566</v>
      </c>
      <c r="BB59">
        <f t="shared" si="0"/>
        <v>649.58595322234407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90.419180654412401</v>
      </c>
      <c r="L60">
        <v>65.003950919335708</v>
      </c>
      <c r="M60">
        <v>63.766157989228006</v>
      </c>
      <c r="N60">
        <v>51.88745411641321</v>
      </c>
      <c r="O60">
        <v>73.286774511645376</v>
      </c>
      <c r="P60">
        <v>17.40613284910965</v>
      </c>
      <c r="Q60">
        <v>0</v>
      </c>
      <c r="R60">
        <v>10.015288220108696</v>
      </c>
      <c r="S60">
        <v>5.9987597819114811</v>
      </c>
      <c r="T60">
        <v>0</v>
      </c>
      <c r="U60">
        <v>41.404732113144753</v>
      </c>
      <c r="V60">
        <v>9.1139266177451628</v>
      </c>
      <c r="W60">
        <v>20.378549249802575</v>
      </c>
      <c r="X60">
        <v>64.787859997388296</v>
      </c>
      <c r="Y60">
        <v>0</v>
      </c>
      <c r="Z60">
        <v>0</v>
      </c>
      <c r="AA60">
        <v>0</v>
      </c>
      <c r="AB60">
        <v>0</v>
      </c>
      <c r="AC60">
        <v>4.2505073280000003</v>
      </c>
      <c r="AD60">
        <v>16.050188044800002</v>
      </c>
      <c r="AE60">
        <v>13.5238464</v>
      </c>
      <c r="AF60">
        <v>6.1514999999999995</v>
      </c>
      <c r="AG60">
        <v>28.132828800000002</v>
      </c>
      <c r="AH60">
        <v>25.620819840000003</v>
      </c>
      <c r="AI60">
        <v>6.1501176000000006</v>
      </c>
      <c r="AJ60">
        <v>0</v>
      </c>
      <c r="AK60">
        <v>22.296000000000003</v>
      </c>
      <c r="AL60">
        <v>17.337999999999997</v>
      </c>
      <c r="AM60">
        <v>0</v>
      </c>
      <c r="AN60">
        <v>0</v>
      </c>
      <c r="AO60">
        <v>13.299854399999999</v>
      </c>
      <c r="AP60">
        <v>5.0635367999999996</v>
      </c>
      <c r="AQ60">
        <v>0</v>
      </c>
      <c r="AR60">
        <v>1.9395072000000004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21.147805804512672</v>
      </c>
      <c r="BB60">
        <f t="shared" si="0"/>
        <v>654.5009149885326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90.419201256642552</v>
      </c>
      <c r="L61">
        <v>65.00405253238543</v>
      </c>
      <c r="M61">
        <v>63.766157989228006</v>
      </c>
      <c r="N61">
        <v>51.88745411641321</v>
      </c>
      <c r="O61">
        <v>73.286774511645376</v>
      </c>
      <c r="P61">
        <v>17.40613284910965</v>
      </c>
      <c r="Q61">
        <v>0</v>
      </c>
      <c r="R61">
        <v>10.015288220108696</v>
      </c>
      <c r="S61">
        <v>5.9987597819114811</v>
      </c>
      <c r="T61">
        <v>0</v>
      </c>
      <c r="U61">
        <v>41.404732113144753</v>
      </c>
      <c r="V61">
        <v>9.1139266177451628</v>
      </c>
      <c r="W61">
        <v>20.378549249802575</v>
      </c>
      <c r="X61">
        <v>64.787859997388296</v>
      </c>
      <c r="Y61">
        <v>0</v>
      </c>
      <c r="Z61">
        <v>0</v>
      </c>
      <c r="AA61">
        <v>0</v>
      </c>
      <c r="AB61">
        <v>0</v>
      </c>
      <c r="AC61">
        <v>4.2505073280000003</v>
      </c>
      <c r="AD61">
        <v>16.050188044800002</v>
      </c>
      <c r="AE61">
        <v>13.5238464</v>
      </c>
      <c r="AF61">
        <v>6.1514999999999995</v>
      </c>
      <c r="AG61">
        <v>28.132828800000002</v>
      </c>
      <c r="AH61">
        <v>25.787188800000003</v>
      </c>
      <c r="AI61">
        <v>6.1501176000000006</v>
      </c>
      <c r="AJ61">
        <v>0</v>
      </c>
      <c r="AK61">
        <v>22.296000000000003</v>
      </c>
      <c r="AL61">
        <v>17.337999999999997</v>
      </c>
      <c r="AM61">
        <v>0</v>
      </c>
      <c r="AN61">
        <v>0</v>
      </c>
      <c r="AO61">
        <v>13.299854399999999</v>
      </c>
      <c r="AP61">
        <v>5.0635367999999996</v>
      </c>
      <c r="AQ61">
        <v>0</v>
      </c>
      <c r="AR61">
        <v>1.9395072000000004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21.153016140201128</v>
      </c>
      <c r="BB61">
        <f t="shared" si="0"/>
        <v>654.66219582812414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90.419180654412401</v>
      </c>
      <c r="L62">
        <v>64.99629497816089</v>
      </c>
      <c r="M62">
        <v>63.766157989228006</v>
      </c>
      <c r="N62">
        <v>51.88745411641321</v>
      </c>
      <c r="O62">
        <v>73.286774511645376</v>
      </c>
      <c r="P62">
        <v>17.40613284910965</v>
      </c>
      <c r="Q62">
        <v>0</v>
      </c>
      <c r="R62">
        <v>10.015288220108696</v>
      </c>
      <c r="S62">
        <v>5.9987597819114811</v>
      </c>
      <c r="T62">
        <v>0</v>
      </c>
      <c r="U62">
        <v>41.404732113144753</v>
      </c>
      <c r="V62">
        <v>9.1139266177451628</v>
      </c>
      <c r="W62">
        <v>20.378549249802575</v>
      </c>
      <c r="X62">
        <v>64.787859997388296</v>
      </c>
      <c r="Y62">
        <v>0</v>
      </c>
      <c r="Z62">
        <v>0</v>
      </c>
      <c r="AA62">
        <v>0</v>
      </c>
      <c r="AB62">
        <v>0</v>
      </c>
      <c r="AC62">
        <v>4.2505073280000003</v>
      </c>
      <c r="AD62">
        <v>16.050188044800002</v>
      </c>
      <c r="AE62">
        <v>13.5238464</v>
      </c>
      <c r="AF62">
        <v>6.1514999999999995</v>
      </c>
      <c r="AG62">
        <v>28.132828800000002</v>
      </c>
      <c r="AH62">
        <v>25.787188800000003</v>
      </c>
      <c r="AI62">
        <v>6.1501176000000006</v>
      </c>
      <c r="AJ62">
        <v>0</v>
      </c>
      <c r="AK62">
        <v>22.296000000000003</v>
      </c>
      <c r="AL62">
        <v>17.337999999999997</v>
      </c>
      <c r="AM62">
        <v>0</v>
      </c>
      <c r="AN62">
        <v>0</v>
      </c>
      <c r="AO62">
        <v>13.299854399999999</v>
      </c>
      <c r="AP62">
        <v>5.0635367999999996</v>
      </c>
      <c r="AQ62">
        <v>10.786490000000002</v>
      </c>
      <c r="AR62">
        <v>1.9395072000000004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21.490390185050714</v>
      </c>
      <c r="BB62">
        <f t="shared" si="0"/>
        <v>665.10353362681974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90.419201256642552</v>
      </c>
      <c r="L63">
        <v>45.000044987146531</v>
      </c>
      <c r="M63">
        <v>63.766157989228006</v>
      </c>
      <c r="N63">
        <v>51.88745411641321</v>
      </c>
      <c r="O63">
        <v>73.286774511645376</v>
      </c>
      <c r="P63">
        <v>17.40613284910965</v>
      </c>
      <c r="Q63">
        <v>0</v>
      </c>
      <c r="R63">
        <v>18.614846018691591</v>
      </c>
      <c r="S63">
        <v>11.586346812559468</v>
      </c>
      <c r="T63">
        <v>0</v>
      </c>
      <c r="U63">
        <v>41.404732113144753</v>
      </c>
      <c r="V63">
        <v>9.1139266177451628</v>
      </c>
      <c r="W63">
        <v>20.378549249802575</v>
      </c>
      <c r="X63">
        <v>64.787859997388296</v>
      </c>
      <c r="Y63">
        <v>0</v>
      </c>
      <c r="Z63">
        <v>0</v>
      </c>
      <c r="AA63">
        <v>0</v>
      </c>
      <c r="AB63">
        <v>5.7842815679999999</v>
      </c>
      <c r="AC63">
        <v>4.2505073280000003</v>
      </c>
      <c r="AD63">
        <v>16.050188044800002</v>
      </c>
      <c r="AE63">
        <v>13.5238464</v>
      </c>
      <c r="AF63">
        <v>6.1514999999999995</v>
      </c>
      <c r="AG63">
        <v>28.132828800000002</v>
      </c>
      <c r="AH63">
        <v>25.787188800000003</v>
      </c>
      <c r="AI63">
        <v>6.7092191999999997</v>
      </c>
      <c r="AJ63">
        <v>0</v>
      </c>
      <c r="AK63">
        <v>22.296000000000003</v>
      </c>
      <c r="AL63">
        <v>26.006999999999998</v>
      </c>
      <c r="AM63">
        <v>0</v>
      </c>
      <c r="AN63">
        <v>0</v>
      </c>
      <c r="AO63">
        <v>13.299854399999999</v>
      </c>
      <c r="AP63">
        <v>5.0635367999999996</v>
      </c>
      <c r="AQ63">
        <v>10.786490000000002</v>
      </c>
      <c r="AR63">
        <v>1.9395072000000004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21.778452725813089</v>
      </c>
      <c r="BB63">
        <f t="shared" si="0"/>
        <v>674.01876969450404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90.419180654412401</v>
      </c>
      <c r="L64">
        <v>44.998777384914035</v>
      </c>
      <c r="M64">
        <v>63.766157989228006</v>
      </c>
      <c r="N64">
        <v>51.88745411641321</v>
      </c>
      <c r="O64">
        <v>73.286774511645376</v>
      </c>
      <c r="P64">
        <v>17.40613284910965</v>
      </c>
      <c r="Q64">
        <v>0</v>
      </c>
      <c r="R64">
        <v>18.614846018691591</v>
      </c>
      <c r="S64">
        <v>11.586346812559468</v>
      </c>
      <c r="T64">
        <v>0</v>
      </c>
      <c r="U64">
        <v>41.404732113144753</v>
      </c>
      <c r="V64">
        <v>9.1139266177451628</v>
      </c>
      <c r="W64">
        <v>20.378549249802575</v>
      </c>
      <c r="X64">
        <v>64.787859997388296</v>
      </c>
      <c r="Y64">
        <v>0</v>
      </c>
      <c r="Z64">
        <v>0</v>
      </c>
      <c r="AA64">
        <v>0</v>
      </c>
      <c r="AB64">
        <v>5.7842815679999999</v>
      </c>
      <c r="AC64">
        <v>4.2505073280000003</v>
      </c>
      <c r="AD64">
        <v>16.050188044800002</v>
      </c>
      <c r="AE64">
        <v>13.5238464</v>
      </c>
      <c r="AF64">
        <v>6.1514999999999995</v>
      </c>
      <c r="AG64">
        <v>28.132828800000002</v>
      </c>
      <c r="AH64">
        <v>25.787188800000003</v>
      </c>
      <c r="AI64">
        <v>6.7092191999999997</v>
      </c>
      <c r="AJ64">
        <v>0</v>
      </c>
      <c r="AK64">
        <v>22.296000000000003</v>
      </c>
      <c r="AL64">
        <v>26.006999999999998</v>
      </c>
      <c r="AM64">
        <v>0</v>
      </c>
      <c r="AN64">
        <v>0</v>
      </c>
      <c r="AO64">
        <v>13.299854399999999</v>
      </c>
      <c r="AP64">
        <v>5.0635367999999996</v>
      </c>
      <c r="AQ64">
        <v>10.786490000000002</v>
      </c>
      <c r="AR64">
        <v>1.9395072000000004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21.778412999495771</v>
      </c>
      <c r="BB64">
        <f t="shared" si="0"/>
        <v>674.01752121635866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90.419201256642552</v>
      </c>
      <c r="L65">
        <v>44.999050443381776</v>
      </c>
      <c r="M65">
        <v>63.766157989228006</v>
      </c>
      <c r="N65">
        <v>51.88745411641321</v>
      </c>
      <c r="O65">
        <v>73.286774511645376</v>
      </c>
      <c r="P65">
        <v>17.40613284910965</v>
      </c>
      <c r="Q65">
        <v>0</v>
      </c>
      <c r="R65">
        <v>18.614846018691591</v>
      </c>
      <c r="S65">
        <v>11.586346812559468</v>
      </c>
      <c r="T65">
        <v>0</v>
      </c>
      <c r="U65">
        <v>41.404732113144753</v>
      </c>
      <c r="V65">
        <v>9.1139266177451628</v>
      </c>
      <c r="W65">
        <v>20.378549249802575</v>
      </c>
      <c r="X65">
        <v>64.787859997388296</v>
      </c>
      <c r="Y65">
        <v>0</v>
      </c>
      <c r="Z65">
        <v>2.8784289599999999</v>
      </c>
      <c r="AA65">
        <v>0</v>
      </c>
      <c r="AB65">
        <v>5.7842815679999999</v>
      </c>
      <c r="AC65">
        <v>4.2505073280000003</v>
      </c>
      <c r="AD65">
        <v>16.050188044800002</v>
      </c>
      <c r="AE65">
        <v>13.5238464</v>
      </c>
      <c r="AF65">
        <v>6.1514999999999995</v>
      </c>
      <c r="AG65">
        <v>28.132828800000002</v>
      </c>
      <c r="AH65">
        <v>25.787188800000003</v>
      </c>
      <c r="AI65">
        <v>6.7092191999999997</v>
      </c>
      <c r="AJ65">
        <v>0</v>
      </c>
      <c r="AK65">
        <v>22.296000000000003</v>
      </c>
      <c r="AL65">
        <v>26.006999999999998</v>
      </c>
      <c r="AM65">
        <v>1.8734786031746036</v>
      </c>
      <c r="AN65">
        <v>0</v>
      </c>
      <c r="AO65">
        <v>13.299854399999999</v>
      </c>
      <c r="AP65">
        <v>5.0635367999999996</v>
      </c>
      <c r="AQ65">
        <v>21.835000000000001</v>
      </c>
      <c r="AR65">
        <v>1.9395072000000004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22.272974727052951</v>
      </c>
      <c r="BB65">
        <f t="shared" si="0"/>
        <v>689.32367071267402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90.419180654412401</v>
      </c>
      <c r="L66">
        <v>44.999482255877027</v>
      </c>
      <c r="M66">
        <v>63.766157989228006</v>
      </c>
      <c r="N66">
        <v>51.88745411641321</v>
      </c>
      <c r="O66">
        <v>73.286774511645376</v>
      </c>
      <c r="P66">
        <v>17.40613284910965</v>
      </c>
      <c r="Q66">
        <v>0</v>
      </c>
      <c r="R66">
        <v>18.614846018691591</v>
      </c>
      <c r="S66">
        <v>11.586346812559468</v>
      </c>
      <c r="T66">
        <v>0</v>
      </c>
      <c r="U66">
        <v>41.404732113144753</v>
      </c>
      <c r="V66">
        <v>9.1139266177451628</v>
      </c>
      <c r="W66">
        <v>20.378549249802575</v>
      </c>
      <c r="X66">
        <v>64.787859997388296</v>
      </c>
      <c r="Y66">
        <v>0</v>
      </c>
      <c r="Z66">
        <v>2.8784289599999999</v>
      </c>
      <c r="AA66">
        <v>0</v>
      </c>
      <c r="AB66">
        <v>5.7842815679999999</v>
      </c>
      <c r="AC66">
        <v>4.2505073280000003</v>
      </c>
      <c r="AD66">
        <v>16.050188044800002</v>
      </c>
      <c r="AE66">
        <v>13.5238464</v>
      </c>
      <c r="AF66">
        <v>6.1514999999999995</v>
      </c>
      <c r="AG66">
        <v>28.132828800000002</v>
      </c>
      <c r="AH66">
        <v>25.787188800000003</v>
      </c>
      <c r="AI66">
        <v>6.7092191999999997</v>
      </c>
      <c r="AJ66">
        <v>0</v>
      </c>
      <c r="AK66">
        <v>22.296000000000003</v>
      </c>
      <c r="AL66">
        <v>26.006999999999998</v>
      </c>
      <c r="AM66">
        <v>2.1076634285714286</v>
      </c>
      <c r="AN66">
        <v>0</v>
      </c>
      <c r="AO66">
        <v>13.299854399999999</v>
      </c>
      <c r="AP66">
        <v>5.0635367999999996</v>
      </c>
      <c r="AQ66">
        <v>27.293749999999999</v>
      </c>
      <c r="AR66">
        <v>1.9395072000000004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22.451177380462145</v>
      </c>
      <c r="BB66">
        <f t="shared" si="0"/>
        <v>694.83881409492676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160.78463154670749</v>
      </c>
      <c r="L67">
        <v>45.660552394828741</v>
      </c>
      <c r="M67">
        <v>63.766157989228006</v>
      </c>
      <c r="N67">
        <v>51.88745411641321</v>
      </c>
      <c r="O67">
        <v>73.286774511645376</v>
      </c>
      <c r="P67">
        <v>17.40613284910965</v>
      </c>
      <c r="Q67">
        <v>0</v>
      </c>
      <c r="R67">
        <v>18.614846018691591</v>
      </c>
      <c r="S67">
        <v>11.586346812559468</v>
      </c>
      <c r="T67">
        <v>0</v>
      </c>
      <c r="U67">
        <v>41.404732113144753</v>
      </c>
      <c r="V67">
        <v>9.1139266177451628</v>
      </c>
      <c r="W67">
        <v>20.378549249802575</v>
      </c>
      <c r="X67">
        <v>64.787859997388296</v>
      </c>
      <c r="Y67">
        <v>0</v>
      </c>
      <c r="Z67">
        <v>2.8784289599999999</v>
      </c>
      <c r="AA67">
        <v>0</v>
      </c>
      <c r="AB67">
        <v>11.568563136000002</v>
      </c>
      <c r="AC67">
        <v>8.5010146559999988</v>
      </c>
      <c r="AD67">
        <v>16.050188044800002</v>
      </c>
      <c r="AE67">
        <v>13.5238464</v>
      </c>
      <c r="AF67">
        <v>6.1514999999999995</v>
      </c>
      <c r="AG67">
        <v>28.132828800000002</v>
      </c>
      <c r="AH67">
        <v>30.819849840000007</v>
      </c>
      <c r="AI67">
        <v>6.7092191999999997</v>
      </c>
      <c r="AJ67">
        <v>0</v>
      </c>
      <c r="AK67">
        <v>22.296000000000003</v>
      </c>
      <c r="AL67">
        <v>56.348499999999987</v>
      </c>
      <c r="AM67">
        <v>2.1076634285714286</v>
      </c>
      <c r="AN67">
        <v>0</v>
      </c>
      <c r="AO67">
        <v>13.299854399999999</v>
      </c>
      <c r="AP67">
        <v>5.0635367999999996</v>
      </c>
      <c r="AQ67">
        <v>32.359470000000002</v>
      </c>
      <c r="AR67">
        <v>2.9092608000000006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26.284518409064045</v>
      </c>
      <c r="BB67">
        <f t="shared" si="0"/>
        <v>813.4764176335716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160.78463154670749</v>
      </c>
      <c r="L68">
        <v>45.483401596589111</v>
      </c>
      <c r="M68">
        <v>63.766157989228006</v>
      </c>
      <c r="N68">
        <v>51.88745411641321</v>
      </c>
      <c r="O68">
        <v>73.286774511645376</v>
      </c>
      <c r="P68">
        <v>17.40613284910965</v>
      </c>
      <c r="Q68">
        <v>0</v>
      </c>
      <c r="R68">
        <v>18.614846018691591</v>
      </c>
      <c r="S68">
        <v>11.586346812559468</v>
      </c>
      <c r="T68">
        <v>0</v>
      </c>
      <c r="U68">
        <v>41.404732113144753</v>
      </c>
      <c r="V68">
        <v>9.1139266177451628</v>
      </c>
      <c r="W68">
        <v>20.378549249802575</v>
      </c>
      <c r="X68">
        <v>64.787859997388296</v>
      </c>
      <c r="Y68">
        <v>0</v>
      </c>
      <c r="Z68">
        <v>2.8784289599999999</v>
      </c>
      <c r="AA68">
        <v>1.2490847999999999</v>
      </c>
      <c r="AB68">
        <v>11.568563136000002</v>
      </c>
      <c r="AC68">
        <v>8.5010146559999988</v>
      </c>
      <c r="AD68">
        <v>16.050188044800002</v>
      </c>
      <c r="AE68">
        <v>13.5238464</v>
      </c>
      <c r="AF68">
        <v>6.1514999999999995</v>
      </c>
      <c r="AG68">
        <v>28.132828800000002</v>
      </c>
      <c r="AH68">
        <v>30.819849840000007</v>
      </c>
      <c r="AI68">
        <v>6.7092191999999997</v>
      </c>
      <c r="AJ68">
        <v>0</v>
      </c>
      <c r="AK68">
        <v>22.296000000000003</v>
      </c>
      <c r="AL68">
        <v>56.348499999999987</v>
      </c>
      <c r="AM68">
        <v>2.1076634285714286</v>
      </c>
      <c r="AN68">
        <v>0</v>
      </c>
      <c r="AO68">
        <v>13.299854399999999</v>
      </c>
      <c r="AP68">
        <v>5.0635367999999996</v>
      </c>
      <c r="AQ68">
        <v>32.359470000000002</v>
      </c>
      <c r="AR68">
        <v>2.9092608000000006</v>
      </c>
      <c r="AS68">
        <v>2.3632473600000004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26.318069754371745</v>
      </c>
      <c r="BB68">
        <f t="shared" ref="BB68:BB99" si="1">SUM(B68:AZ68)-BA68</f>
        <v>814.51480029002414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160.78463154670749</v>
      </c>
      <c r="L69">
        <v>44.998809341256148</v>
      </c>
      <c r="M69">
        <v>63.766157989228006</v>
      </c>
      <c r="N69">
        <v>51.88745411641321</v>
      </c>
      <c r="O69">
        <v>73.286774511645376</v>
      </c>
      <c r="P69">
        <v>17.40613284910965</v>
      </c>
      <c r="Q69">
        <v>0</v>
      </c>
      <c r="R69">
        <v>18.614846018691591</v>
      </c>
      <c r="S69">
        <v>11.586346812559468</v>
      </c>
      <c r="T69">
        <v>0</v>
      </c>
      <c r="U69">
        <v>41.404732113144753</v>
      </c>
      <c r="V69">
        <v>9.1139266177451628</v>
      </c>
      <c r="W69">
        <v>20.377621422182465</v>
      </c>
      <c r="X69">
        <v>64.787859940845109</v>
      </c>
      <c r="Y69">
        <v>0</v>
      </c>
      <c r="Z69">
        <v>2.8784289599999999</v>
      </c>
      <c r="AA69">
        <v>6.1704789120000001</v>
      </c>
      <c r="AB69">
        <v>11.568563136000002</v>
      </c>
      <c r="AC69">
        <v>8.5010146559999988</v>
      </c>
      <c r="AD69">
        <v>16.050188044800002</v>
      </c>
      <c r="AE69">
        <v>13.5238464</v>
      </c>
      <c r="AF69">
        <v>6.1514999999999995</v>
      </c>
      <c r="AG69">
        <v>28.132828800000002</v>
      </c>
      <c r="AH69">
        <v>29.114568000000002</v>
      </c>
      <c r="AI69">
        <v>6.7092191999999997</v>
      </c>
      <c r="AJ69">
        <v>0</v>
      </c>
      <c r="AK69">
        <v>22.296000000000003</v>
      </c>
      <c r="AL69">
        <v>56.348499999999987</v>
      </c>
      <c r="AM69">
        <v>2.1076634285714286</v>
      </c>
      <c r="AN69">
        <v>0</v>
      </c>
      <c r="AO69">
        <v>13.299854399999999</v>
      </c>
      <c r="AP69">
        <v>5.0635367999999996</v>
      </c>
      <c r="AQ69">
        <v>32.359470000000002</v>
      </c>
      <c r="AR69">
        <v>2.9092608000000006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26.403536966354299</v>
      </c>
      <c r="BB69">
        <f t="shared" si="1"/>
        <v>817.15992521054545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160.78463154670749</v>
      </c>
      <c r="L70">
        <v>44.999514214932184</v>
      </c>
      <c r="M70">
        <v>63.766157989228006</v>
      </c>
      <c r="N70">
        <v>51.88745411641321</v>
      </c>
      <c r="O70">
        <v>73.286774511645376</v>
      </c>
      <c r="P70">
        <v>17.40613284910965</v>
      </c>
      <c r="Q70">
        <v>0</v>
      </c>
      <c r="R70">
        <v>18.614846018691591</v>
      </c>
      <c r="S70">
        <v>11.586346812559468</v>
      </c>
      <c r="T70">
        <v>0</v>
      </c>
      <c r="U70">
        <v>41.404732113144753</v>
      </c>
      <c r="V70">
        <v>9.1139266177451628</v>
      </c>
      <c r="W70">
        <v>20.377621422182465</v>
      </c>
      <c r="X70">
        <v>64.787859940845109</v>
      </c>
      <c r="Y70">
        <v>0</v>
      </c>
      <c r="Z70">
        <v>2.8784289599999999</v>
      </c>
      <c r="AA70">
        <v>6.1704789120000001</v>
      </c>
      <c r="AB70">
        <v>11.568563136000002</v>
      </c>
      <c r="AC70">
        <v>8.5010146559999988</v>
      </c>
      <c r="AD70">
        <v>16.050188044800002</v>
      </c>
      <c r="AE70">
        <v>13.5238464</v>
      </c>
      <c r="AF70">
        <v>6.1514999999999995</v>
      </c>
      <c r="AG70">
        <v>28.132828800000002</v>
      </c>
      <c r="AH70">
        <v>34.937481600000005</v>
      </c>
      <c r="AI70">
        <v>6.7092191999999997</v>
      </c>
      <c r="AJ70">
        <v>0</v>
      </c>
      <c r="AK70">
        <v>22.296000000000003</v>
      </c>
      <c r="AL70">
        <v>56.348499999999987</v>
      </c>
      <c r="AM70">
        <v>4.6251503015873014</v>
      </c>
      <c r="AN70">
        <v>0</v>
      </c>
      <c r="AO70">
        <v>13.299854399999999</v>
      </c>
      <c r="AP70">
        <v>5.0635367999999996</v>
      </c>
      <c r="AQ70">
        <v>32.359470000000002</v>
      </c>
      <c r="AR70">
        <v>2.9092608000000006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26.664613710767743</v>
      </c>
      <c r="BB70">
        <f t="shared" si="1"/>
        <v>825.23995381282384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160.78463154670749</v>
      </c>
      <c r="L71">
        <v>86.002037171199277</v>
      </c>
      <c r="M71">
        <v>63.766157989228006</v>
      </c>
      <c r="N71">
        <v>51.88745411641321</v>
      </c>
      <c r="O71">
        <v>73.286774511645376</v>
      </c>
      <c r="P71">
        <v>17.40613284910965</v>
      </c>
      <c r="Q71">
        <v>0</v>
      </c>
      <c r="R71">
        <v>18.614846018691591</v>
      </c>
      <c r="S71">
        <v>11.586346812559468</v>
      </c>
      <c r="T71">
        <v>0</v>
      </c>
      <c r="U71">
        <v>41.404732113144753</v>
      </c>
      <c r="V71">
        <v>9.1139266177451628</v>
      </c>
      <c r="W71">
        <v>20.377621422182465</v>
      </c>
      <c r="X71">
        <v>64.787859940845109</v>
      </c>
      <c r="Y71">
        <v>0</v>
      </c>
      <c r="Z71">
        <v>2.8784289599999999</v>
      </c>
      <c r="AA71">
        <v>6.1704789120000001</v>
      </c>
      <c r="AB71">
        <v>11.568563136000002</v>
      </c>
      <c r="AC71">
        <v>8.5010146559999988</v>
      </c>
      <c r="AD71">
        <v>16.050188044800002</v>
      </c>
      <c r="AE71">
        <v>13.5238464</v>
      </c>
      <c r="AF71">
        <v>6.1514999999999995</v>
      </c>
      <c r="AG71">
        <v>28.132828800000002</v>
      </c>
      <c r="AH71">
        <v>41.093133119999997</v>
      </c>
      <c r="AI71">
        <v>6.7092191999999997</v>
      </c>
      <c r="AJ71">
        <v>0</v>
      </c>
      <c r="AK71">
        <v>22.296000000000003</v>
      </c>
      <c r="AL71">
        <v>56.348499999999987</v>
      </c>
      <c r="AM71">
        <v>4.6251503015873014</v>
      </c>
      <c r="AN71">
        <v>0</v>
      </c>
      <c r="AO71">
        <v>13.299854399999999</v>
      </c>
      <c r="AP71">
        <v>5.0635367999999996</v>
      </c>
      <c r="AQ71">
        <v>32.359470000000002</v>
      </c>
      <c r="AR71">
        <v>1.9395072000000004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28.110311809934657</v>
      </c>
      <c r="BB71">
        <f t="shared" si="1"/>
        <v>869.98267658992404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160.78463154670749</v>
      </c>
      <c r="L72">
        <v>86.001956180534023</v>
      </c>
      <c r="M72">
        <v>63.766157989228006</v>
      </c>
      <c r="N72">
        <v>51.88745411641321</v>
      </c>
      <c r="O72">
        <v>73.286774511645376</v>
      </c>
      <c r="P72">
        <v>17.40613284910965</v>
      </c>
      <c r="Q72">
        <v>0</v>
      </c>
      <c r="R72">
        <v>18.614886101998209</v>
      </c>
      <c r="S72">
        <v>11.586346812559468</v>
      </c>
      <c r="T72">
        <v>0</v>
      </c>
      <c r="U72">
        <v>41.404732113144753</v>
      </c>
      <c r="V72">
        <v>9.1139266177451628</v>
      </c>
      <c r="W72">
        <v>20.377621422182465</v>
      </c>
      <c r="X72">
        <v>64.787859940845109</v>
      </c>
      <c r="Y72">
        <v>0</v>
      </c>
      <c r="Z72">
        <v>2.8784289599999999</v>
      </c>
      <c r="AA72">
        <v>9.9926784000000008</v>
      </c>
      <c r="AB72">
        <v>11.568563136000002</v>
      </c>
      <c r="AC72">
        <v>8.5010146559999988</v>
      </c>
      <c r="AD72">
        <v>16.050188044800002</v>
      </c>
      <c r="AE72">
        <v>13.5238464</v>
      </c>
      <c r="AF72">
        <v>6.1514999999999995</v>
      </c>
      <c r="AG72">
        <v>28.132828800000002</v>
      </c>
      <c r="AH72">
        <v>49.910688</v>
      </c>
      <c r="AI72">
        <v>6.7092191999999997</v>
      </c>
      <c r="AJ72">
        <v>0</v>
      </c>
      <c r="AK72">
        <v>22.296000000000003</v>
      </c>
      <c r="AL72">
        <v>56.348499999999987</v>
      </c>
      <c r="AM72">
        <v>4.6251503015873014</v>
      </c>
      <c r="AN72">
        <v>0</v>
      </c>
      <c r="AO72">
        <v>13.299854399999999</v>
      </c>
      <c r="AP72">
        <v>5.0635367999999996</v>
      </c>
      <c r="AQ72">
        <v>32.359470000000002</v>
      </c>
      <c r="AR72">
        <v>1.9395072000000004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28.505934862340133</v>
      </c>
      <c r="BB72">
        <f t="shared" si="1"/>
        <v>882.22676699815997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160.78557847973943</v>
      </c>
      <c r="L73">
        <v>86.000976779872488</v>
      </c>
      <c r="M73">
        <v>63.766157989228006</v>
      </c>
      <c r="N73">
        <v>51.88745411641321</v>
      </c>
      <c r="O73">
        <v>73.286774511645376</v>
      </c>
      <c r="P73">
        <v>17.40613284910965</v>
      </c>
      <c r="Q73">
        <v>0</v>
      </c>
      <c r="R73">
        <v>18.614886101998209</v>
      </c>
      <c r="S73">
        <v>11.586346812559468</v>
      </c>
      <c r="T73">
        <v>0</v>
      </c>
      <c r="U73">
        <v>41.404732113144753</v>
      </c>
      <c r="V73">
        <v>8.9694377301667512</v>
      </c>
      <c r="W73">
        <v>20.377621422182465</v>
      </c>
      <c r="X73">
        <v>64.787859940845109</v>
      </c>
      <c r="Y73">
        <v>0</v>
      </c>
      <c r="Z73">
        <v>2.8784289599999999</v>
      </c>
      <c r="AA73">
        <v>18.511436736</v>
      </c>
      <c r="AB73">
        <v>11.568563136000002</v>
      </c>
      <c r="AC73">
        <v>8.5010146559999988</v>
      </c>
      <c r="AD73">
        <v>16.050188044800002</v>
      </c>
      <c r="AE73">
        <v>13.5238464</v>
      </c>
      <c r="AF73">
        <v>6.1514999999999995</v>
      </c>
      <c r="AG73">
        <v>28.132828800000002</v>
      </c>
      <c r="AH73">
        <v>49.910688</v>
      </c>
      <c r="AI73">
        <v>1.3977539999999999</v>
      </c>
      <c r="AJ73">
        <v>0</v>
      </c>
      <c r="AK73">
        <v>22.296000000000003</v>
      </c>
      <c r="AL73">
        <v>26.006999999999998</v>
      </c>
      <c r="AM73">
        <v>4.6251503015873014</v>
      </c>
      <c r="AN73">
        <v>0</v>
      </c>
      <c r="AO73">
        <v>13.299854399999999</v>
      </c>
      <c r="AP73">
        <v>5.0635367999999996</v>
      </c>
      <c r="AQ73">
        <v>32.359470000000002</v>
      </c>
      <c r="AR73">
        <v>1.9395072000000004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27.652109515105053</v>
      </c>
      <c r="BB73">
        <f t="shared" si="1"/>
        <v>855.80186412618696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160.78557847973943</v>
      </c>
      <c r="L74">
        <v>86.000976779872488</v>
      </c>
      <c r="M74">
        <v>63.766157989228006</v>
      </c>
      <c r="N74">
        <v>51.88745411641321</v>
      </c>
      <c r="O74">
        <v>73.286774511645376</v>
      </c>
      <c r="P74">
        <v>17.40613284910965</v>
      </c>
      <c r="Q74">
        <v>0</v>
      </c>
      <c r="R74">
        <v>18.617525980034085</v>
      </c>
      <c r="S74">
        <v>11.590176886976927</v>
      </c>
      <c r="T74">
        <v>0</v>
      </c>
      <c r="U74">
        <v>41.404732113144753</v>
      </c>
      <c r="V74">
        <v>9.1097396354581672</v>
      </c>
      <c r="W74">
        <v>20.377621422182465</v>
      </c>
      <c r="X74">
        <v>64.787859940845109</v>
      </c>
      <c r="Y74">
        <v>0</v>
      </c>
      <c r="Z74">
        <v>0.4831200000000001</v>
      </c>
      <c r="AA74">
        <v>18.511436736</v>
      </c>
      <c r="AB74">
        <v>11.568563136000002</v>
      </c>
      <c r="AC74">
        <v>8.5010146559999988</v>
      </c>
      <c r="AD74">
        <v>16.050188044800002</v>
      </c>
      <c r="AE74">
        <v>13.5238464</v>
      </c>
      <c r="AF74">
        <v>6.1514999999999995</v>
      </c>
      <c r="AG74">
        <v>28.132828800000002</v>
      </c>
      <c r="AH74">
        <v>45.751464000000006</v>
      </c>
      <c r="AI74">
        <v>1.3977539999999999</v>
      </c>
      <c r="AJ74">
        <v>0</v>
      </c>
      <c r="AK74">
        <v>22.296000000000003</v>
      </c>
      <c r="AL74">
        <v>17.337999999999997</v>
      </c>
      <c r="AM74">
        <v>4.6251503015873014</v>
      </c>
      <c r="AN74">
        <v>0</v>
      </c>
      <c r="AO74">
        <v>13.299854399999999</v>
      </c>
      <c r="AP74">
        <v>5.0635367999999996</v>
      </c>
      <c r="AQ74">
        <v>43.145960000000002</v>
      </c>
      <c r="AR74">
        <v>1.9395072000000004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27.517824086584874</v>
      </c>
      <c r="BB74">
        <f t="shared" si="1"/>
        <v>851.64587845245194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160.78557847973943</v>
      </c>
      <c r="L75">
        <v>86.001520317404953</v>
      </c>
      <c r="M75">
        <v>63.766157989228006</v>
      </c>
      <c r="N75">
        <v>51.88745411641321</v>
      </c>
      <c r="O75">
        <v>73.286774511645376</v>
      </c>
      <c r="P75">
        <v>17.40613284910965</v>
      </c>
      <c r="Q75">
        <v>0</v>
      </c>
      <c r="R75">
        <v>18.617525980034085</v>
      </c>
      <c r="S75">
        <v>11.590176886976927</v>
      </c>
      <c r="T75">
        <v>0</v>
      </c>
      <c r="U75">
        <v>41.404732113144753</v>
      </c>
      <c r="V75">
        <v>9.1097396354581672</v>
      </c>
      <c r="W75">
        <v>20.377621422182465</v>
      </c>
      <c r="X75">
        <v>64.787859940845109</v>
      </c>
      <c r="Y75">
        <v>0</v>
      </c>
      <c r="Z75">
        <v>0.4831200000000001</v>
      </c>
      <c r="AA75">
        <v>18.511436736</v>
      </c>
      <c r="AB75">
        <v>11.568563136000002</v>
      </c>
      <c r="AC75">
        <v>8.5010146559999988</v>
      </c>
      <c r="AD75">
        <v>16.050188044800002</v>
      </c>
      <c r="AE75">
        <v>21.131010000000003</v>
      </c>
      <c r="AF75">
        <v>6.1514999999999995</v>
      </c>
      <c r="AG75">
        <v>28.132828800000002</v>
      </c>
      <c r="AH75">
        <v>41.093133119999997</v>
      </c>
      <c r="AI75">
        <v>2.7955079999999999</v>
      </c>
      <c r="AJ75">
        <v>0</v>
      </c>
      <c r="AK75">
        <v>22.296000000000003</v>
      </c>
      <c r="AL75">
        <v>17.337999999999997</v>
      </c>
      <c r="AM75">
        <v>4.6251503015873014</v>
      </c>
      <c r="AN75">
        <v>0</v>
      </c>
      <c r="AO75">
        <v>12.5251056</v>
      </c>
      <c r="AP75">
        <v>5.0635367999999996</v>
      </c>
      <c r="AQ75">
        <v>43.145960000000002</v>
      </c>
      <c r="AR75">
        <v>1.9395072000000004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27.629638877221876</v>
      </c>
      <c r="BB75">
        <f t="shared" si="1"/>
        <v>855.10644511934754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160.78557847973943</v>
      </c>
      <c r="L76">
        <v>86.001520317404953</v>
      </c>
      <c r="M76">
        <v>63.766157989228006</v>
      </c>
      <c r="N76">
        <v>51.88745411641321</v>
      </c>
      <c r="O76">
        <v>73.286774511645376</v>
      </c>
      <c r="P76">
        <v>17.40613284910965</v>
      </c>
      <c r="Q76">
        <v>0</v>
      </c>
      <c r="R76">
        <v>18.617525980034085</v>
      </c>
      <c r="S76">
        <v>11.590176886976927</v>
      </c>
      <c r="T76">
        <v>0</v>
      </c>
      <c r="U76">
        <v>41.404732113144753</v>
      </c>
      <c r="V76">
        <v>9.1097396354581672</v>
      </c>
      <c r="W76">
        <v>20.377621422182465</v>
      </c>
      <c r="X76">
        <v>64.787859940845109</v>
      </c>
      <c r="Y76">
        <v>0</v>
      </c>
      <c r="Z76">
        <v>0.4831200000000001</v>
      </c>
      <c r="AA76">
        <v>18.511436736</v>
      </c>
      <c r="AB76">
        <v>11.568563136000002</v>
      </c>
      <c r="AC76">
        <v>8.5010146559999988</v>
      </c>
      <c r="AD76">
        <v>16.050188044800002</v>
      </c>
      <c r="AE76">
        <v>21.131010000000003</v>
      </c>
      <c r="AF76">
        <v>6.1514999999999995</v>
      </c>
      <c r="AG76">
        <v>28.132828800000002</v>
      </c>
      <c r="AH76">
        <v>56.149524</v>
      </c>
      <c r="AI76">
        <v>6.7092191999999997</v>
      </c>
      <c r="AJ76">
        <v>0</v>
      </c>
      <c r="AK76">
        <v>22.296000000000003</v>
      </c>
      <c r="AL76">
        <v>17.337999999999997</v>
      </c>
      <c r="AM76">
        <v>6.9131360457142863</v>
      </c>
      <c r="AN76">
        <v>0</v>
      </c>
      <c r="AO76">
        <v>12.5251056</v>
      </c>
      <c r="AP76">
        <v>5.0635367999999996</v>
      </c>
      <c r="AQ76">
        <v>43.145960000000002</v>
      </c>
      <c r="AR76">
        <v>1.9395072000000004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28.295016932479026</v>
      </c>
      <c r="BB76">
        <f t="shared" si="1"/>
        <v>875.69915488821732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160.78557847973943</v>
      </c>
      <c r="L77">
        <v>86.001520317404953</v>
      </c>
      <c r="M77">
        <v>63.766157989228006</v>
      </c>
      <c r="N77">
        <v>51.88745411641321</v>
      </c>
      <c r="O77">
        <v>73.286774511645376</v>
      </c>
      <c r="P77">
        <v>17.40613284910965</v>
      </c>
      <c r="Q77">
        <v>0</v>
      </c>
      <c r="R77">
        <v>18.617525980034085</v>
      </c>
      <c r="S77">
        <v>11.590176886976927</v>
      </c>
      <c r="T77">
        <v>0</v>
      </c>
      <c r="U77">
        <v>41.404732113144753</v>
      </c>
      <c r="V77">
        <v>9.1097396354581672</v>
      </c>
      <c r="W77">
        <v>20.377621422182465</v>
      </c>
      <c r="X77">
        <v>64.787859940845109</v>
      </c>
      <c r="Y77">
        <v>0</v>
      </c>
      <c r="Z77">
        <v>1.44936</v>
      </c>
      <c r="AA77">
        <v>18.511436736</v>
      </c>
      <c r="AB77">
        <v>17.352844704000002</v>
      </c>
      <c r="AC77">
        <v>12.751521984</v>
      </c>
      <c r="AD77">
        <v>16.050188044800002</v>
      </c>
      <c r="AE77">
        <v>21.131010000000003</v>
      </c>
      <c r="AF77">
        <v>6.1514999999999995</v>
      </c>
      <c r="AG77">
        <v>28.132828800000002</v>
      </c>
      <c r="AH77">
        <v>61.63969968</v>
      </c>
      <c r="AI77">
        <v>21.469501439999998</v>
      </c>
      <c r="AJ77">
        <v>0</v>
      </c>
      <c r="AK77">
        <v>22.296000000000003</v>
      </c>
      <c r="AL77">
        <v>17.337999999999997</v>
      </c>
      <c r="AM77">
        <v>6.9131360457142863</v>
      </c>
      <c r="AN77">
        <v>0</v>
      </c>
      <c r="AO77">
        <v>12.5251056</v>
      </c>
      <c r="AP77">
        <v>5.0635367999999996</v>
      </c>
      <c r="AQ77">
        <v>43.145960000000002</v>
      </c>
      <c r="AR77">
        <v>23.274086399999998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30.014930281279028</v>
      </c>
      <c r="BB77">
        <f t="shared" si="1"/>
        <v>928.92855491541729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160.78557847973943</v>
      </c>
      <c r="L78">
        <v>86.001520317404953</v>
      </c>
      <c r="M78">
        <v>63.766157989228006</v>
      </c>
      <c r="N78">
        <v>51.88745411641321</v>
      </c>
      <c r="O78">
        <v>73.286774511645376</v>
      </c>
      <c r="P78">
        <v>17.40613284910965</v>
      </c>
      <c r="Q78">
        <v>0</v>
      </c>
      <c r="R78">
        <v>18.617525980034085</v>
      </c>
      <c r="S78">
        <v>11.590176886976927</v>
      </c>
      <c r="T78">
        <v>0</v>
      </c>
      <c r="U78">
        <v>41.404732113144753</v>
      </c>
      <c r="V78">
        <v>9.1097396354581672</v>
      </c>
      <c r="W78">
        <v>20.377621422182465</v>
      </c>
      <c r="X78">
        <v>64.787859940845109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18.454500000000003</v>
      </c>
      <c r="AG78">
        <v>28.132828800000002</v>
      </c>
      <c r="AH78">
        <v>64.467972000000003</v>
      </c>
      <c r="AI78">
        <v>21.469501439999998</v>
      </c>
      <c r="AJ78">
        <v>0</v>
      </c>
      <c r="AK78">
        <v>22.296000000000003</v>
      </c>
      <c r="AL78">
        <v>17.337999999999997</v>
      </c>
      <c r="AM78">
        <v>6.9131360457142863</v>
      </c>
      <c r="AN78">
        <v>0</v>
      </c>
      <c r="AO78">
        <v>12.5251056</v>
      </c>
      <c r="AP78">
        <v>5.0635367999999996</v>
      </c>
      <c r="AQ78">
        <v>43.145960000000002</v>
      </c>
      <c r="AR78">
        <v>23.274086399999998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30.73166066600195</v>
      </c>
      <c r="BB78">
        <f t="shared" si="1"/>
        <v>951.11054912589441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160.78557847973943</v>
      </c>
      <c r="L79">
        <v>86.001520317404953</v>
      </c>
      <c r="M79">
        <v>63.766157989228006</v>
      </c>
      <c r="N79">
        <v>51.88745411641321</v>
      </c>
      <c r="O79">
        <v>73.286774511645376</v>
      </c>
      <c r="P79">
        <v>17.40613284910965</v>
      </c>
      <c r="Q79">
        <v>0</v>
      </c>
      <c r="R79">
        <v>18.617525980034085</v>
      </c>
      <c r="S79">
        <v>11.590176886976927</v>
      </c>
      <c r="T79">
        <v>0</v>
      </c>
      <c r="U79">
        <v>41.404732113144753</v>
      </c>
      <c r="V79">
        <v>9.1097396354581672</v>
      </c>
      <c r="W79">
        <v>20.377621422182465</v>
      </c>
      <c r="X79">
        <v>64.787859940845109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18.454500000000003</v>
      </c>
      <c r="AG79">
        <v>28.132828800000002</v>
      </c>
      <c r="AH79">
        <v>64.467972000000003</v>
      </c>
      <c r="AI79">
        <v>21.469501439999998</v>
      </c>
      <c r="AJ79">
        <v>0</v>
      </c>
      <c r="AK79">
        <v>22.296000000000003</v>
      </c>
      <c r="AL79">
        <v>17.337999999999997</v>
      </c>
      <c r="AM79">
        <v>6.9131360457142863</v>
      </c>
      <c r="AN79">
        <v>0</v>
      </c>
      <c r="AO79">
        <v>12.5251056</v>
      </c>
      <c r="AP79">
        <v>5.0635367999999996</v>
      </c>
      <c r="AQ79">
        <v>43.145960000000002</v>
      </c>
      <c r="AR79">
        <v>1.9395072000000004</v>
      </c>
      <c r="AS79">
        <v>4.7264947200000007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30.063888249201955</v>
      </c>
      <c r="BB79">
        <f t="shared" si="1"/>
        <v>930.44374234269446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160.78557847973943</v>
      </c>
      <c r="L80">
        <v>86.001520317404953</v>
      </c>
      <c r="M80">
        <v>63.766157989228006</v>
      </c>
      <c r="N80">
        <v>51.88745411641321</v>
      </c>
      <c r="O80">
        <v>73.286774511645376</v>
      </c>
      <c r="P80">
        <v>17.40613284910965</v>
      </c>
      <c r="Q80">
        <v>0</v>
      </c>
      <c r="R80">
        <v>18.617525980034085</v>
      </c>
      <c r="S80">
        <v>11.590176886976927</v>
      </c>
      <c r="T80">
        <v>0</v>
      </c>
      <c r="U80">
        <v>41.404732113144753</v>
      </c>
      <c r="V80">
        <v>9.1097396354581672</v>
      </c>
      <c r="W80">
        <v>20.377621422182465</v>
      </c>
      <c r="X80">
        <v>64.787859940845109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18.454500000000003</v>
      </c>
      <c r="AG80">
        <v>28.132828800000002</v>
      </c>
      <c r="AH80">
        <v>64.467972000000003</v>
      </c>
      <c r="AI80">
        <v>21.469501439999998</v>
      </c>
      <c r="AJ80">
        <v>0</v>
      </c>
      <c r="AK80">
        <v>22.296000000000003</v>
      </c>
      <c r="AL80">
        <v>17.337999999999997</v>
      </c>
      <c r="AM80">
        <v>6.9131360457142863</v>
      </c>
      <c r="AN80">
        <v>0</v>
      </c>
      <c r="AO80">
        <v>12.5251056</v>
      </c>
      <c r="AP80">
        <v>5.0635367999999996</v>
      </c>
      <c r="AQ80">
        <v>43.145960000000002</v>
      </c>
      <c r="AR80">
        <v>1.9395072000000004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30.063888249201955</v>
      </c>
      <c r="BB80">
        <f t="shared" si="1"/>
        <v>930.44374234269446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160.78557847973943</v>
      </c>
      <c r="L81">
        <v>86.001520317404953</v>
      </c>
      <c r="M81">
        <v>63.766157989228006</v>
      </c>
      <c r="N81">
        <v>51.88745411641321</v>
      </c>
      <c r="O81">
        <v>73.286774511645376</v>
      </c>
      <c r="P81">
        <v>17.40613284910965</v>
      </c>
      <c r="Q81">
        <v>0</v>
      </c>
      <c r="R81">
        <v>18.617525980034085</v>
      </c>
      <c r="S81">
        <v>11.590176886976927</v>
      </c>
      <c r="T81">
        <v>0</v>
      </c>
      <c r="U81">
        <v>41.404732113144753</v>
      </c>
      <c r="V81">
        <v>9.1097396354581672</v>
      </c>
      <c r="W81">
        <v>20.377621422182465</v>
      </c>
      <c r="X81">
        <v>64.787859940845109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18.454500000000003</v>
      </c>
      <c r="AG81">
        <v>28.132828800000002</v>
      </c>
      <c r="AH81">
        <v>64.467972000000003</v>
      </c>
      <c r="AI81">
        <v>21.469501439999998</v>
      </c>
      <c r="AJ81">
        <v>0</v>
      </c>
      <c r="AK81">
        <v>22.296000000000003</v>
      </c>
      <c r="AL81">
        <v>17.337999999999997</v>
      </c>
      <c r="AM81">
        <v>6.9131360457142863</v>
      </c>
      <c r="AN81">
        <v>0</v>
      </c>
      <c r="AO81">
        <v>12.5251056</v>
      </c>
      <c r="AP81">
        <v>5.0635367999999996</v>
      </c>
      <c r="AQ81">
        <v>43.145960000000002</v>
      </c>
      <c r="AR81">
        <v>1.9395072000000004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30.063888249201955</v>
      </c>
      <c r="BB81">
        <f t="shared" si="1"/>
        <v>930.44374234269446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160.78557847973943</v>
      </c>
      <c r="L82">
        <v>86.002233068362486</v>
      </c>
      <c r="M82">
        <v>63.766157989228006</v>
      </c>
      <c r="N82">
        <v>51.88745411641321</v>
      </c>
      <c r="O82">
        <v>73.286774511645376</v>
      </c>
      <c r="P82">
        <v>17.40613284910965</v>
      </c>
      <c r="Q82">
        <v>0</v>
      </c>
      <c r="R82">
        <v>18.615975269757943</v>
      </c>
      <c r="S82">
        <v>11.590176886976927</v>
      </c>
      <c r="T82">
        <v>0</v>
      </c>
      <c r="U82">
        <v>41.404732113144753</v>
      </c>
      <c r="V82">
        <v>9.1097396354581672</v>
      </c>
      <c r="W82">
        <v>20.377621422182465</v>
      </c>
      <c r="X82">
        <v>64.787859940845109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18.454500000000003</v>
      </c>
      <c r="AG82">
        <v>28.132828800000002</v>
      </c>
      <c r="AH82">
        <v>64.467972000000003</v>
      </c>
      <c r="AI82">
        <v>21.469501439999998</v>
      </c>
      <c r="AJ82">
        <v>0</v>
      </c>
      <c r="AK82">
        <v>22.296000000000003</v>
      </c>
      <c r="AL82">
        <v>17.337999999999997</v>
      </c>
      <c r="AM82">
        <v>6.9131360457142863</v>
      </c>
      <c r="AN82">
        <v>0</v>
      </c>
      <c r="AO82">
        <v>12.5251056</v>
      </c>
      <c r="AP82">
        <v>5.0635367999999996</v>
      </c>
      <c r="AQ82">
        <v>43.145960000000002</v>
      </c>
      <c r="AR82">
        <v>1.9395072000000004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30.063862161175596</v>
      </c>
      <c r="BB82">
        <f t="shared" si="1"/>
        <v>930.44293047140206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160.78557847973943</v>
      </c>
      <c r="L83">
        <v>86.002695822904002</v>
      </c>
      <c r="M83">
        <v>63.766157989228006</v>
      </c>
      <c r="N83">
        <v>51.88745411641321</v>
      </c>
      <c r="O83">
        <v>73.286774511645376</v>
      </c>
      <c r="P83">
        <v>17.40613284910965</v>
      </c>
      <c r="Q83">
        <v>0</v>
      </c>
      <c r="R83">
        <v>18.614846018691591</v>
      </c>
      <c r="S83">
        <v>11.79689901076275</v>
      </c>
      <c r="T83">
        <v>0</v>
      </c>
      <c r="U83">
        <v>41.404732113144753</v>
      </c>
      <c r="V83">
        <v>9.1097396354581672</v>
      </c>
      <c r="W83">
        <v>20.377621422182465</v>
      </c>
      <c r="X83">
        <v>64.787859940845109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18.454500000000003</v>
      </c>
      <c r="AG83">
        <v>28.132828800000002</v>
      </c>
      <c r="AH83">
        <v>64.467972000000003</v>
      </c>
      <c r="AI83">
        <v>6.1501176000000006</v>
      </c>
      <c r="AJ83">
        <v>0</v>
      </c>
      <c r="AK83">
        <v>22.296000000000003</v>
      </c>
      <c r="AL83">
        <v>17.337999999999997</v>
      </c>
      <c r="AM83">
        <v>6.9131360457142863</v>
      </c>
      <c r="AN83">
        <v>0</v>
      </c>
      <c r="AO83">
        <v>12.5251056</v>
      </c>
      <c r="AP83">
        <v>5.0635367999999996</v>
      </c>
      <c r="AQ83">
        <v>43.145960000000002</v>
      </c>
      <c r="AR83">
        <v>3.8790144000000009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29.651521566913381</v>
      </c>
      <c r="BB83">
        <f t="shared" si="1"/>
        <v>917.68145005292513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160.78557847973943</v>
      </c>
      <c r="L84">
        <v>86.001833319174253</v>
      </c>
      <c r="M84">
        <v>63.766157989228006</v>
      </c>
      <c r="N84">
        <v>51.88745411641321</v>
      </c>
      <c r="O84">
        <v>73.286774511645376</v>
      </c>
      <c r="P84">
        <v>17.40613284910965</v>
      </c>
      <c r="Q84">
        <v>0</v>
      </c>
      <c r="R84">
        <v>18.614846018691591</v>
      </c>
      <c r="S84">
        <v>11.586346812559468</v>
      </c>
      <c r="T84">
        <v>0</v>
      </c>
      <c r="U84">
        <v>41.404732113144753</v>
      </c>
      <c r="V84">
        <v>9.1097396354581672</v>
      </c>
      <c r="W84">
        <v>20.377621422182465</v>
      </c>
      <c r="X84">
        <v>64.787859940845109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18.454500000000003</v>
      </c>
      <c r="AG84">
        <v>28.132828800000002</v>
      </c>
      <c r="AH84">
        <v>64.467972000000003</v>
      </c>
      <c r="AI84">
        <v>1.3977539999999999</v>
      </c>
      <c r="AJ84">
        <v>0</v>
      </c>
      <c r="AK84">
        <v>22.296000000000003</v>
      </c>
      <c r="AL84">
        <v>17.337999999999997</v>
      </c>
      <c r="AM84">
        <v>6.9131360457142863</v>
      </c>
      <c r="AN84">
        <v>0</v>
      </c>
      <c r="AO84">
        <v>12.5251056</v>
      </c>
      <c r="AP84">
        <v>5.0635367999999996</v>
      </c>
      <c r="AQ84">
        <v>43.145960000000002</v>
      </c>
      <c r="AR84">
        <v>3.8790144000000009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29.496155385832438</v>
      </c>
      <c r="BB84">
        <f t="shared" si="1"/>
        <v>912.87303793207309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160.78532670454547</v>
      </c>
      <c r="L85">
        <v>86.001833319174253</v>
      </c>
      <c r="M85">
        <v>63.766157989228006</v>
      </c>
      <c r="N85">
        <v>51.88745411641321</v>
      </c>
      <c r="O85">
        <v>73.286774511645376</v>
      </c>
      <c r="P85">
        <v>17.40613284910965</v>
      </c>
      <c r="Q85">
        <v>0</v>
      </c>
      <c r="R85">
        <v>19.018907483870969</v>
      </c>
      <c r="S85">
        <v>11.932761797785979</v>
      </c>
      <c r="T85">
        <v>0</v>
      </c>
      <c r="U85">
        <v>41.404732113144753</v>
      </c>
      <c r="V85">
        <v>9.1030251256281414</v>
      </c>
      <c r="W85">
        <v>20.377621422182465</v>
      </c>
      <c r="X85">
        <v>64.787859940845109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18.454500000000003</v>
      </c>
      <c r="AG85">
        <v>28.132828800000002</v>
      </c>
      <c r="AH85">
        <v>64.467972000000003</v>
      </c>
      <c r="AI85">
        <v>1.3977539999999999</v>
      </c>
      <c r="AJ85">
        <v>0</v>
      </c>
      <c r="AK85">
        <v>22.296000000000003</v>
      </c>
      <c r="AL85">
        <v>17.337999999999997</v>
      </c>
      <c r="AM85">
        <v>6.9131360457142863</v>
      </c>
      <c r="AN85">
        <v>0</v>
      </c>
      <c r="AO85">
        <v>12.5251056</v>
      </c>
      <c r="AP85">
        <v>5.0635367999999996</v>
      </c>
      <c r="AQ85">
        <v>43.145960000000002</v>
      </c>
      <c r="AR85">
        <v>2.9092608000000006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29.489072987227292</v>
      </c>
      <c r="BB85">
        <f t="shared" si="1"/>
        <v>912.65387689606018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160.78532670454547</v>
      </c>
      <c r="L86">
        <v>86.001833319174253</v>
      </c>
      <c r="M86">
        <v>63.766157989228006</v>
      </c>
      <c r="N86">
        <v>51.88745411641321</v>
      </c>
      <c r="O86">
        <v>73.286774511645376</v>
      </c>
      <c r="P86">
        <v>17.40613284910965</v>
      </c>
      <c r="Q86">
        <v>0</v>
      </c>
      <c r="R86">
        <v>19.018907483870969</v>
      </c>
      <c r="S86">
        <v>11.932761797785979</v>
      </c>
      <c r="T86">
        <v>0</v>
      </c>
      <c r="U86">
        <v>41.404732113144753</v>
      </c>
      <c r="V86">
        <v>9.1030251256281414</v>
      </c>
      <c r="W86">
        <v>20.377621422182465</v>
      </c>
      <c r="X86">
        <v>64.787859940845109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18.454500000000003</v>
      </c>
      <c r="AG86">
        <v>28.132828800000002</v>
      </c>
      <c r="AH86">
        <v>64.467972000000003</v>
      </c>
      <c r="AI86">
        <v>1.3977539999999999</v>
      </c>
      <c r="AJ86">
        <v>0</v>
      </c>
      <c r="AK86">
        <v>22.296000000000003</v>
      </c>
      <c r="AL86">
        <v>17.337999999999997</v>
      </c>
      <c r="AM86">
        <v>6.9131360457142863</v>
      </c>
      <c r="AN86">
        <v>0</v>
      </c>
      <c r="AO86">
        <v>12.5251056</v>
      </c>
      <c r="AP86">
        <v>5.0635367999999996</v>
      </c>
      <c r="AQ86">
        <v>43.145960000000002</v>
      </c>
      <c r="AR86">
        <v>2.9092608000000006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29.489072987227292</v>
      </c>
      <c r="BB86">
        <f t="shared" si="1"/>
        <v>912.65387689606018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160.78277518475301</v>
      </c>
      <c r="L87">
        <v>86.001833319174253</v>
      </c>
      <c r="M87">
        <v>63.766157989228006</v>
      </c>
      <c r="N87">
        <v>51.88745411641321</v>
      </c>
      <c r="O87">
        <v>73.286774511645376</v>
      </c>
      <c r="P87">
        <v>17.40613284910965</v>
      </c>
      <c r="Q87">
        <v>0</v>
      </c>
      <c r="R87">
        <v>19.018907483870969</v>
      </c>
      <c r="S87">
        <v>11.915860273466372</v>
      </c>
      <c r="T87">
        <v>0</v>
      </c>
      <c r="U87">
        <v>41.404732113144753</v>
      </c>
      <c r="V87">
        <v>9.1030251256281414</v>
      </c>
      <c r="W87">
        <v>20.377621422182465</v>
      </c>
      <c r="X87">
        <v>64.787859940845109</v>
      </c>
      <c r="Y87">
        <v>0</v>
      </c>
      <c r="Z87">
        <v>5.7568579199999999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18.454500000000003</v>
      </c>
      <c r="AG87">
        <v>28.132828800000002</v>
      </c>
      <c r="AH87">
        <v>64.467972000000003</v>
      </c>
      <c r="AI87">
        <v>1.3977539999999999</v>
      </c>
      <c r="AJ87">
        <v>0</v>
      </c>
      <c r="AK87">
        <v>22.296000000000003</v>
      </c>
      <c r="AL87">
        <v>17.337999999999997</v>
      </c>
      <c r="AM87">
        <v>6.9131360457142863</v>
      </c>
      <c r="AN87">
        <v>0</v>
      </c>
      <c r="AO87">
        <v>12.5251056</v>
      </c>
      <c r="AP87">
        <v>5.0635367999999996</v>
      </c>
      <c r="AQ87">
        <v>43.145960000000002</v>
      </c>
      <c r="AR87">
        <v>3.8790144000000009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29.42872299897585</v>
      </c>
      <c r="BB87">
        <f t="shared" si="1"/>
        <v>910.78609848019948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160.78277518475301</v>
      </c>
      <c r="L88">
        <v>86.001833319174253</v>
      </c>
      <c r="M88">
        <v>63.766157989228006</v>
      </c>
      <c r="N88">
        <v>51.88745411641321</v>
      </c>
      <c r="O88">
        <v>73.286774511645376</v>
      </c>
      <c r="P88">
        <v>17.40613284910965</v>
      </c>
      <c r="Q88">
        <v>0</v>
      </c>
      <c r="R88">
        <v>19.018907483870969</v>
      </c>
      <c r="S88">
        <v>11.915860273466372</v>
      </c>
      <c r="T88">
        <v>0</v>
      </c>
      <c r="U88">
        <v>41.404732113144753</v>
      </c>
      <c r="V88">
        <v>9.1030251256281414</v>
      </c>
      <c r="W88">
        <v>20.377621422182465</v>
      </c>
      <c r="X88">
        <v>64.787859940845109</v>
      </c>
      <c r="Y88">
        <v>0</v>
      </c>
      <c r="Z88">
        <v>5.7568579199999999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18.454500000000003</v>
      </c>
      <c r="AG88">
        <v>28.132828800000002</v>
      </c>
      <c r="AH88">
        <v>64.467972000000003</v>
      </c>
      <c r="AI88">
        <v>1.3977539999999999</v>
      </c>
      <c r="AJ88">
        <v>0</v>
      </c>
      <c r="AK88">
        <v>22.296000000000003</v>
      </c>
      <c r="AL88">
        <v>17.337999999999997</v>
      </c>
      <c r="AM88">
        <v>6.9131360457142863</v>
      </c>
      <c r="AN88">
        <v>0</v>
      </c>
      <c r="AO88">
        <v>12.5251056</v>
      </c>
      <c r="AP88">
        <v>5.0635367999999996</v>
      </c>
      <c r="AQ88">
        <v>43.145960000000002</v>
      </c>
      <c r="AR88">
        <v>3.8790144000000009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29.42872299897585</v>
      </c>
      <c r="BB88">
        <f t="shared" si="1"/>
        <v>910.78609848019948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160.78277518475301</v>
      </c>
      <c r="L89">
        <v>86.001833319174253</v>
      </c>
      <c r="M89">
        <v>63.766157989228006</v>
      </c>
      <c r="N89">
        <v>51.88745411641321</v>
      </c>
      <c r="O89">
        <v>73.286774511645376</v>
      </c>
      <c r="P89">
        <v>17.40613284910965</v>
      </c>
      <c r="Q89">
        <v>0</v>
      </c>
      <c r="R89">
        <v>19.018907483870969</v>
      </c>
      <c r="S89">
        <v>11.915860273466372</v>
      </c>
      <c r="T89">
        <v>0</v>
      </c>
      <c r="U89">
        <v>41.404732113144753</v>
      </c>
      <c r="V89">
        <v>9.1030251256281414</v>
      </c>
      <c r="W89">
        <v>20.377621422182465</v>
      </c>
      <c r="X89">
        <v>64.787859940845109</v>
      </c>
      <c r="Y89">
        <v>0</v>
      </c>
      <c r="Z89">
        <v>5.7568579199999999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18.454500000000003</v>
      </c>
      <c r="AG89">
        <v>28.132828800000002</v>
      </c>
      <c r="AH89">
        <v>64.467972000000003</v>
      </c>
      <c r="AI89">
        <v>6.1501176000000006</v>
      </c>
      <c r="AJ89">
        <v>0</v>
      </c>
      <c r="AK89">
        <v>22.296000000000003</v>
      </c>
      <c r="AL89">
        <v>17.337999999999997</v>
      </c>
      <c r="AM89">
        <v>6.9131360457142863</v>
      </c>
      <c r="AN89">
        <v>0</v>
      </c>
      <c r="AO89">
        <v>12.5251056</v>
      </c>
      <c r="AP89">
        <v>5.0635367999999996</v>
      </c>
      <c r="AQ89">
        <v>43.145960000000002</v>
      </c>
      <c r="AR89">
        <v>23.274086399999998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30.184537886975846</v>
      </c>
      <c r="BB89">
        <f t="shared" si="1"/>
        <v>934.17771919219967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160.78277518475301</v>
      </c>
      <c r="L90">
        <v>86.001833319174253</v>
      </c>
      <c r="M90">
        <v>63.766157989228006</v>
      </c>
      <c r="N90">
        <v>51.88745411641321</v>
      </c>
      <c r="O90">
        <v>73.286774511645376</v>
      </c>
      <c r="P90">
        <v>17.40613284910965</v>
      </c>
      <c r="Q90">
        <v>0</v>
      </c>
      <c r="R90">
        <v>19.018907483870969</v>
      </c>
      <c r="S90">
        <v>11.915860273466372</v>
      </c>
      <c r="T90">
        <v>0</v>
      </c>
      <c r="U90">
        <v>41.404732113144753</v>
      </c>
      <c r="V90">
        <v>9.1030251256281414</v>
      </c>
      <c r="W90">
        <v>20.377621422182465</v>
      </c>
      <c r="X90">
        <v>64.787859940845109</v>
      </c>
      <c r="Y90">
        <v>0</v>
      </c>
      <c r="Z90">
        <v>2.8784289599999999</v>
      </c>
      <c r="AA90">
        <v>18.511436736</v>
      </c>
      <c r="AB90">
        <v>11.568563136000002</v>
      </c>
      <c r="AC90">
        <v>8.5010146559999988</v>
      </c>
      <c r="AD90">
        <v>16.050188044800002</v>
      </c>
      <c r="AE90">
        <v>21.131010000000003</v>
      </c>
      <c r="AF90">
        <v>6.1514999999999995</v>
      </c>
      <c r="AG90">
        <v>28.132828800000002</v>
      </c>
      <c r="AH90">
        <v>59.393718720000003</v>
      </c>
      <c r="AI90">
        <v>6.1501176000000006</v>
      </c>
      <c r="AJ90">
        <v>0</v>
      </c>
      <c r="AK90">
        <v>22.296000000000003</v>
      </c>
      <c r="AL90">
        <v>17.337999999999997</v>
      </c>
      <c r="AM90">
        <v>6.9131360457142863</v>
      </c>
      <c r="AN90">
        <v>0</v>
      </c>
      <c r="AO90">
        <v>12.5251056</v>
      </c>
      <c r="AP90">
        <v>5.0635367999999996</v>
      </c>
      <c r="AQ90">
        <v>32.359470000000002</v>
      </c>
      <c r="AR90">
        <v>23.274086399999998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28.880627470805287</v>
      </c>
      <c r="BB90">
        <f t="shared" si="1"/>
        <v>893.82314307717036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160.78277518475301</v>
      </c>
      <c r="L91">
        <v>85.000270246860111</v>
      </c>
      <c r="M91">
        <v>63.766157989228006</v>
      </c>
      <c r="N91">
        <v>51.88745411641321</v>
      </c>
      <c r="O91">
        <v>73.286774511645376</v>
      </c>
      <c r="P91">
        <v>17.415404708914139</v>
      </c>
      <c r="Q91">
        <v>0</v>
      </c>
      <c r="R91">
        <v>19.218115025454548</v>
      </c>
      <c r="S91">
        <v>11.882018546666668</v>
      </c>
      <c r="T91">
        <v>0</v>
      </c>
      <c r="U91">
        <v>41.404732113144753</v>
      </c>
      <c r="V91">
        <v>9.109</v>
      </c>
      <c r="W91">
        <v>20.37691698973774</v>
      </c>
      <c r="X91">
        <v>64.787859990933541</v>
      </c>
      <c r="Y91">
        <v>0</v>
      </c>
      <c r="Z91">
        <v>2.8784289599999999</v>
      </c>
      <c r="AA91">
        <v>18.511436736</v>
      </c>
      <c r="AB91">
        <v>11.568563136000002</v>
      </c>
      <c r="AC91">
        <v>8.5010146559999988</v>
      </c>
      <c r="AD91">
        <v>16.050188044800002</v>
      </c>
      <c r="AE91">
        <v>21.131010000000003</v>
      </c>
      <c r="AF91">
        <v>6.1514999999999995</v>
      </c>
      <c r="AG91">
        <v>28.132828800000002</v>
      </c>
      <c r="AH91">
        <v>58.229136000000004</v>
      </c>
      <c r="AI91">
        <v>6.1501176000000006</v>
      </c>
      <c r="AJ91">
        <v>0</v>
      </c>
      <c r="AK91">
        <v>22.296000000000003</v>
      </c>
      <c r="AL91">
        <v>17.337999999999997</v>
      </c>
      <c r="AM91">
        <v>6.9131360457142863</v>
      </c>
      <c r="AN91">
        <v>0</v>
      </c>
      <c r="AO91">
        <v>12.5251056</v>
      </c>
      <c r="AP91">
        <v>5.0635367999999996</v>
      </c>
      <c r="AQ91">
        <v>21.572980000000001</v>
      </c>
      <c r="AR91">
        <v>1.9395072000000004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27.813069481183252</v>
      </c>
      <c r="BB91">
        <f t="shared" si="1"/>
        <v>860.78339424108231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160.78277518475301</v>
      </c>
      <c r="L92">
        <v>85.000270246860111</v>
      </c>
      <c r="M92">
        <v>63.766157989228006</v>
      </c>
      <c r="N92">
        <v>51.88745411641321</v>
      </c>
      <c r="O92">
        <v>73.286774511645376</v>
      </c>
      <c r="P92">
        <v>17.415404708914139</v>
      </c>
      <c r="Q92">
        <v>0</v>
      </c>
      <c r="R92">
        <v>19.218115025454548</v>
      </c>
      <c r="S92">
        <v>11.882018546666668</v>
      </c>
      <c r="T92">
        <v>0</v>
      </c>
      <c r="U92">
        <v>41.404732113144753</v>
      </c>
      <c r="V92">
        <v>9.109</v>
      </c>
      <c r="W92">
        <v>20.37691698973774</v>
      </c>
      <c r="X92">
        <v>64.787859990933541</v>
      </c>
      <c r="Y92">
        <v>0</v>
      </c>
      <c r="Z92">
        <v>2.8784289599999999</v>
      </c>
      <c r="AA92">
        <v>18.511436736</v>
      </c>
      <c r="AB92">
        <v>11.568563136000002</v>
      </c>
      <c r="AC92">
        <v>8.5010146559999988</v>
      </c>
      <c r="AD92">
        <v>16.050188044800002</v>
      </c>
      <c r="AE92">
        <v>21.131010000000003</v>
      </c>
      <c r="AF92">
        <v>6.1514999999999995</v>
      </c>
      <c r="AG92">
        <v>28.132828800000002</v>
      </c>
      <c r="AH92">
        <v>54.069912000000002</v>
      </c>
      <c r="AI92">
        <v>0</v>
      </c>
      <c r="AJ92">
        <v>0</v>
      </c>
      <c r="AK92">
        <v>22.296000000000003</v>
      </c>
      <c r="AL92">
        <v>17.337999999999997</v>
      </c>
      <c r="AM92">
        <v>6.9131360457142863</v>
      </c>
      <c r="AN92">
        <v>0</v>
      </c>
      <c r="AO92">
        <v>12.5251056</v>
      </c>
      <c r="AP92">
        <v>5.0635367999999996</v>
      </c>
      <c r="AQ92">
        <v>0</v>
      </c>
      <c r="AR92">
        <v>1.9395072000000004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26.815152493913413</v>
      </c>
      <c r="BB92">
        <f t="shared" si="1"/>
        <v>829.89898962835207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160.78277518475301</v>
      </c>
      <c r="L93">
        <v>84.999452144997207</v>
      </c>
      <c r="M93">
        <v>63.766157989228006</v>
      </c>
      <c r="N93">
        <v>51.88745411641321</v>
      </c>
      <c r="O93">
        <v>73.286774511645376</v>
      </c>
      <c r="P93">
        <v>17.415404708914139</v>
      </c>
      <c r="Q93">
        <v>0</v>
      </c>
      <c r="R93">
        <v>19.218115025454548</v>
      </c>
      <c r="S93">
        <v>11.882018546666668</v>
      </c>
      <c r="T93">
        <v>0</v>
      </c>
      <c r="U93">
        <v>41.404732113144753</v>
      </c>
      <c r="V93">
        <v>9.109</v>
      </c>
      <c r="W93">
        <v>20.378549249802575</v>
      </c>
      <c r="X93">
        <v>64.787859997388296</v>
      </c>
      <c r="Y93">
        <v>0</v>
      </c>
      <c r="Z93">
        <v>2.8784289599999999</v>
      </c>
      <c r="AA93">
        <v>12.317364000000003</v>
      </c>
      <c r="AB93">
        <v>11.568563136000002</v>
      </c>
      <c r="AC93">
        <v>8.5010146559999988</v>
      </c>
      <c r="AD93">
        <v>16.050188044800002</v>
      </c>
      <c r="AE93">
        <v>21.131010000000003</v>
      </c>
      <c r="AF93">
        <v>6.1514999999999995</v>
      </c>
      <c r="AG93">
        <v>28.132828800000002</v>
      </c>
      <c r="AH93">
        <v>54.069912000000002</v>
      </c>
      <c r="AI93">
        <v>0</v>
      </c>
      <c r="AJ93">
        <v>0</v>
      </c>
      <c r="AK93">
        <v>22.296000000000003</v>
      </c>
      <c r="AL93">
        <v>17.337999999999997</v>
      </c>
      <c r="AM93">
        <v>6.9131360457142863</v>
      </c>
      <c r="AN93">
        <v>0</v>
      </c>
      <c r="AO93">
        <v>12.5251056</v>
      </c>
      <c r="AP93">
        <v>5.0635367999999996</v>
      </c>
      <c r="AQ93">
        <v>0</v>
      </c>
      <c r="AR93">
        <v>1.9395072000000004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26.62130314592979</v>
      </c>
      <c r="BB93">
        <f t="shared" si="1"/>
        <v>823.89958040499221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160.78277518475301</v>
      </c>
      <c r="L94">
        <v>84.999452144997207</v>
      </c>
      <c r="M94">
        <v>63.766157989228006</v>
      </c>
      <c r="N94">
        <v>51.88745411641321</v>
      </c>
      <c r="O94">
        <v>73.286774511645376</v>
      </c>
      <c r="P94">
        <v>17.415404708914139</v>
      </c>
      <c r="Q94">
        <v>0</v>
      </c>
      <c r="R94">
        <v>19.218115025454548</v>
      </c>
      <c r="S94">
        <v>11.882018546666668</v>
      </c>
      <c r="T94">
        <v>0</v>
      </c>
      <c r="U94">
        <v>41.404732113144753</v>
      </c>
      <c r="V94">
        <v>9.109</v>
      </c>
      <c r="W94">
        <v>20.378549249802575</v>
      </c>
      <c r="X94">
        <v>64.787859997388296</v>
      </c>
      <c r="Y94">
        <v>0</v>
      </c>
      <c r="Z94">
        <v>2.8784289599999999</v>
      </c>
      <c r="AA94">
        <v>12.317364000000003</v>
      </c>
      <c r="AB94">
        <v>11.568563136000002</v>
      </c>
      <c r="AC94">
        <v>8.5010146559999988</v>
      </c>
      <c r="AD94">
        <v>16.050188044800002</v>
      </c>
      <c r="AE94">
        <v>21.131010000000003</v>
      </c>
      <c r="AF94">
        <v>6.1514999999999995</v>
      </c>
      <c r="AG94">
        <v>28.132828800000002</v>
      </c>
      <c r="AH94">
        <v>51.366416399999991</v>
      </c>
      <c r="AI94">
        <v>0</v>
      </c>
      <c r="AJ94">
        <v>0</v>
      </c>
      <c r="AK94">
        <v>22.296000000000003</v>
      </c>
      <c r="AL94">
        <v>17.337999999999997</v>
      </c>
      <c r="AM94">
        <v>6.9131360457142863</v>
      </c>
      <c r="AN94">
        <v>0</v>
      </c>
      <c r="AO94">
        <v>12.5251056</v>
      </c>
      <c r="AP94">
        <v>5.0635367999999996</v>
      </c>
      <c r="AQ94">
        <v>0</v>
      </c>
      <c r="AR94">
        <v>1.9395072000000004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26.536683799529794</v>
      </c>
      <c r="BB94">
        <f t="shared" si="1"/>
        <v>821.28070415139223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160.78277518475301</v>
      </c>
      <c r="L95">
        <v>40.002787068004466</v>
      </c>
      <c r="M95">
        <v>63.766157989228006</v>
      </c>
      <c r="N95">
        <v>51.88745411641321</v>
      </c>
      <c r="O95">
        <v>73.286774511645376</v>
      </c>
      <c r="P95">
        <v>17.415404708914139</v>
      </c>
      <c r="Q95">
        <v>0</v>
      </c>
      <c r="R95">
        <v>9.6214699377945347</v>
      </c>
      <c r="S95">
        <v>6.0712229574309182</v>
      </c>
      <c r="T95">
        <v>0</v>
      </c>
      <c r="U95">
        <v>41.404732113144753</v>
      </c>
      <c r="V95">
        <v>9.109</v>
      </c>
      <c r="W95">
        <v>20.378549249802575</v>
      </c>
      <c r="X95">
        <v>64.787859997388296</v>
      </c>
      <c r="Y95">
        <v>0</v>
      </c>
      <c r="Z95">
        <v>2.8784289599999999</v>
      </c>
      <c r="AA95">
        <v>12.317364000000003</v>
      </c>
      <c r="AB95">
        <v>11.568563136000002</v>
      </c>
      <c r="AC95">
        <v>8.5010146559999988</v>
      </c>
      <c r="AD95">
        <v>16.050188044800002</v>
      </c>
      <c r="AE95">
        <v>21.131010000000003</v>
      </c>
      <c r="AF95">
        <v>6.1514999999999995</v>
      </c>
      <c r="AG95">
        <v>28.132828800000002</v>
      </c>
      <c r="AH95">
        <v>45.293949359999992</v>
      </c>
      <c r="AI95">
        <v>0</v>
      </c>
      <c r="AJ95">
        <v>0</v>
      </c>
      <c r="AK95">
        <v>22.296000000000003</v>
      </c>
      <c r="AL95">
        <v>26.006999999999998</v>
      </c>
      <c r="AM95">
        <v>6.9131360457142863</v>
      </c>
      <c r="AN95">
        <v>0</v>
      </c>
      <c r="AO95">
        <v>12.5251056</v>
      </c>
      <c r="AP95">
        <v>5.0635367999999996</v>
      </c>
      <c r="AQ95">
        <v>0</v>
      </c>
      <c r="AR95">
        <v>1.9395072000000004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24.727307459383429</v>
      </c>
      <c r="BB95">
        <f t="shared" si="1"/>
        <v>765.28250769765009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160.78277518475301</v>
      </c>
      <c r="L96">
        <v>40.002787068004466</v>
      </c>
      <c r="M96">
        <v>63.766157989228006</v>
      </c>
      <c r="N96">
        <v>51.88745411641321</v>
      </c>
      <c r="O96">
        <v>73.286774511645376</v>
      </c>
      <c r="P96">
        <v>17.415404708914139</v>
      </c>
      <c r="Q96">
        <v>0</v>
      </c>
      <c r="R96">
        <v>9.6214699377945347</v>
      </c>
      <c r="S96">
        <v>6.0712229574309182</v>
      </c>
      <c r="T96">
        <v>0</v>
      </c>
      <c r="U96">
        <v>41.404732113144753</v>
      </c>
      <c r="V96">
        <v>9.109</v>
      </c>
      <c r="W96">
        <v>20.378549249802575</v>
      </c>
      <c r="X96">
        <v>64.787859997388296</v>
      </c>
      <c r="Y96">
        <v>0</v>
      </c>
      <c r="Z96">
        <v>2.8784289599999999</v>
      </c>
      <c r="AA96">
        <v>12.317364000000003</v>
      </c>
      <c r="AB96">
        <v>11.568563136000002</v>
      </c>
      <c r="AC96">
        <v>8.5010146559999988</v>
      </c>
      <c r="AD96">
        <v>16.050188044800002</v>
      </c>
      <c r="AE96">
        <v>21.131010000000003</v>
      </c>
      <c r="AF96">
        <v>6.1514999999999995</v>
      </c>
      <c r="AG96">
        <v>28.132828800000002</v>
      </c>
      <c r="AH96">
        <v>41.093133119999997</v>
      </c>
      <c r="AI96">
        <v>0</v>
      </c>
      <c r="AJ96">
        <v>0</v>
      </c>
      <c r="AK96">
        <v>22.296000000000003</v>
      </c>
      <c r="AL96">
        <v>26.006999999999998</v>
      </c>
      <c r="AM96">
        <v>6.9131360457142863</v>
      </c>
      <c r="AN96">
        <v>0</v>
      </c>
      <c r="AO96">
        <v>12.5251056</v>
      </c>
      <c r="AP96">
        <v>5.0635367999999996</v>
      </c>
      <c r="AQ96">
        <v>0</v>
      </c>
      <c r="AR96">
        <v>1.9395072000000004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24.595821959383432</v>
      </c>
      <c r="BB96">
        <f t="shared" si="1"/>
        <v>761.21317695765003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160.78277518475301</v>
      </c>
      <c r="L97">
        <v>40.002180594783184</v>
      </c>
      <c r="M97">
        <v>63.766157989228006</v>
      </c>
      <c r="N97">
        <v>51.88745411641321</v>
      </c>
      <c r="O97">
        <v>73.286774511645376</v>
      </c>
      <c r="P97">
        <v>17.415404708914139</v>
      </c>
      <c r="Q97">
        <v>0</v>
      </c>
      <c r="R97">
        <v>9.6214699377945347</v>
      </c>
      <c r="S97">
        <v>6.0712229574309182</v>
      </c>
      <c r="T97">
        <v>0</v>
      </c>
      <c r="U97">
        <v>41.404732113144753</v>
      </c>
      <c r="V97">
        <v>9.109</v>
      </c>
      <c r="W97">
        <v>20.378549249802575</v>
      </c>
      <c r="X97">
        <v>64.787859997388296</v>
      </c>
      <c r="Y97">
        <v>0</v>
      </c>
      <c r="Z97">
        <v>2.8784289599999999</v>
      </c>
      <c r="AA97">
        <v>12.317364000000003</v>
      </c>
      <c r="AB97">
        <v>5.7725724959999996</v>
      </c>
      <c r="AC97">
        <v>4.2505073280000003</v>
      </c>
      <c r="AD97">
        <v>16.050188044800002</v>
      </c>
      <c r="AE97">
        <v>21.131010000000003</v>
      </c>
      <c r="AF97">
        <v>6.1514999999999995</v>
      </c>
      <c r="AG97">
        <v>28.132828800000002</v>
      </c>
      <c r="AH97">
        <v>41.093133119999997</v>
      </c>
      <c r="AI97">
        <v>0</v>
      </c>
      <c r="AJ97">
        <v>0</v>
      </c>
      <c r="AK97">
        <v>22.296000000000003</v>
      </c>
      <c r="AL97">
        <v>26.006999999999998</v>
      </c>
      <c r="AM97">
        <v>6.9131360457142863</v>
      </c>
      <c r="AN97">
        <v>0</v>
      </c>
      <c r="AO97">
        <v>12.5251056</v>
      </c>
      <c r="AP97">
        <v>2.5317683999999998</v>
      </c>
      <c r="AQ97">
        <v>0</v>
      </c>
      <c r="AR97">
        <v>1.9395072000000004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24.202102779171604</v>
      </c>
      <c r="BB97">
        <f t="shared" si="1"/>
        <v>749.02802329664064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160.78277518475301</v>
      </c>
      <c r="L98">
        <v>41.292849701147418</v>
      </c>
      <c r="M98">
        <v>63.766157989228006</v>
      </c>
      <c r="N98">
        <v>51.88745411641321</v>
      </c>
      <c r="O98">
        <v>73.286774511645376</v>
      </c>
      <c r="P98">
        <v>17.415404708914139</v>
      </c>
      <c r="Q98">
        <v>0</v>
      </c>
      <c r="R98">
        <v>9.6214699377945347</v>
      </c>
      <c r="S98">
        <v>6.0712229574309182</v>
      </c>
      <c r="T98">
        <v>0</v>
      </c>
      <c r="U98">
        <v>41.404732113144753</v>
      </c>
      <c r="V98">
        <v>9.109</v>
      </c>
      <c r="W98">
        <v>20.378549249802575</v>
      </c>
      <c r="X98">
        <v>64.787859997388296</v>
      </c>
      <c r="Y98">
        <v>0</v>
      </c>
      <c r="Z98">
        <v>2.8784289599999999</v>
      </c>
      <c r="AA98">
        <v>10.2702528</v>
      </c>
      <c r="AB98">
        <v>5.7725724959999996</v>
      </c>
      <c r="AC98">
        <v>4.2505073280000003</v>
      </c>
      <c r="AD98">
        <v>16.050188044800002</v>
      </c>
      <c r="AE98">
        <v>21.131010000000003</v>
      </c>
      <c r="AF98">
        <v>6.1514999999999995</v>
      </c>
      <c r="AG98">
        <v>28.132828800000002</v>
      </c>
      <c r="AH98">
        <v>41.093133119999997</v>
      </c>
      <c r="AI98">
        <v>0</v>
      </c>
      <c r="AJ98">
        <v>0</v>
      </c>
      <c r="AK98">
        <v>22.296000000000003</v>
      </c>
      <c r="AL98">
        <v>26.006999999999998</v>
      </c>
      <c r="AM98">
        <v>6.6742675238095233</v>
      </c>
      <c r="AN98">
        <v>0</v>
      </c>
      <c r="AO98">
        <v>12.5251056</v>
      </c>
      <c r="AP98">
        <v>2.5317683999999998</v>
      </c>
      <c r="AQ98">
        <v>0</v>
      </c>
      <c r="AR98">
        <v>1.9395072000000004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24.170949590841857</v>
      </c>
      <c r="BB98">
        <f t="shared" si="1"/>
        <v>748.06386586942983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3.2022505792601828</v>
      </c>
      <c r="L99">
        <f t="shared" si="2"/>
        <v>1.7241914068755466</v>
      </c>
      <c r="M99">
        <f t="shared" si="2"/>
        <v>1.5303877917414734</v>
      </c>
      <c r="N99">
        <f t="shared" si="2"/>
        <v>1.2452988987939171</v>
      </c>
      <c r="O99">
        <f t="shared" si="2"/>
        <v>1.7588825882794914</v>
      </c>
      <c r="P99">
        <f t="shared" si="2"/>
        <v>0.41961620126898902</v>
      </c>
      <c r="Q99">
        <f t="shared" si="2"/>
        <v>0</v>
      </c>
      <c r="R99">
        <f t="shared" si="2"/>
        <v>0.37007453110222815</v>
      </c>
      <c r="S99">
        <f t="shared" si="2"/>
        <v>0.23123374345584477</v>
      </c>
      <c r="T99">
        <f t="shared" si="2"/>
        <v>0</v>
      </c>
      <c r="U99">
        <f t="shared" si="2"/>
        <v>1.110300995968089</v>
      </c>
      <c r="V99">
        <f t="shared" si="2"/>
        <v>0.18118986112270727</v>
      </c>
      <c r="W99">
        <f t="shared" si="2"/>
        <v>0.40062960443055617</v>
      </c>
      <c r="X99">
        <f t="shared" si="2"/>
        <v>1.3433012832096378</v>
      </c>
      <c r="Y99">
        <f t="shared" si="2"/>
        <v>0</v>
      </c>
      <c r="Z99">
        <f t="shared" si="2"/>
        <v>7.7722654680000045E-2</v>
      </c>
      <c r="AA99">
        <f t="shared" si="2"/>
        <v>0.11795975186400003</v>
      </c>
      <c r="AB99">
        <f t="shared" si="2"/>
        <v>0.1913906363759999</v>
      </c>
      <c r="AC99">
        <f t="shared" si="2"/>
        <v>0.14770512964800014</v>
      </c>
      <c r="AD99">
        <f t="shared" si="2"/>
        <v>0.38520451307520082</v>
      </c>
      <c r="AE99">
        <f t="shared" si="2"/>
        <v>0.39573817431840008</v>
      </c>
      <c r="AF99">
        <f t="shared" si="2"/>
        <v>0.18454500000000024</v>
      </c>
      <c r="AG99">
        <f t="shared" si="2"/>
        <v>0.67518789119999956</v>
      </c>
      <c r="AH99">
        <f t="shared" si="2"/>
        <v>0.74866031999999927</v>
      </c>
      <c r="AI99">
        <f t="shared" si="2"/>
        <v>0.10655078742</v>
      </c>
      <c r="AJ99">
        <f t="shared" si="2"/>
        <v>0</v>
      </c>
      <c r="AK99">
        <f t="shared" si="2"/>
        <v>0.53510400000000058</v>
      </c>
      <c r="AL99">
        <f t="shared" si="2"/>
        <v>0.55264875000000002</v>
      </c>
      <c r="AM99">
        <f t="shared" si="2"/>
        <v>6.6442918661587289E-2</v>
      </c>
      <c r="AN99">
        <f t="shared" si="2"/>
        <v>0</v>
      </c>
      <c r="AO99">
        <f t="shared" si="2"/>
        <v>0.3088665215999995</v>
      </c>
      <c r="AP99">
        <f t="shared" si="2"/>
        <v>0.11705209236000012</v>
      </c>
      <c r="AQ99">
        <f t="shared" si="2"/>
        <v>0.34936000000000023</v>
      </c>
      <c r="AR99">
        <f t="shared" si="2"/>
        <v>0.11758262399999991</v>
      </c>
      <c r="AS99">
        <f t="shared" si="2"/>
        <v>0.10277171956800008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0.58524273379390557</v>
      </c>
      <c r="BB99">
        <f t="shared" si="1"/>
        <v>18.112608236485944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28.070171728525978</v>
      </c>
      <c r="L3">
        <v>21.193633927929785</v>
      </c>
      <c r="M3">
        <v>0</v>
      </c>
      <c r="N3">
        <v>30.000983219716829</v>
      </c>
      <c r="O3">
        <v>50.378850488354622</v>
      </c>
      <c r="P3">
        <v>43.862883471363581</v>
      </c>
      <c r="Q3">
        <v>0</v>
      </c>
      <c r="R3">
        <v>5.6352185327754531</v>
      </c>
      <c r="S3">
        <v>3.5444161614814824</v>
      </c>
      <c r="T3">
        <v>0</v>
      </c>
      <c r="U3">
        <v>243.68891731992309</v>
      </c>
      <c r="V3">
        <v>0</v>
      </c>
      <c r="W3">
        <v>4.8412903225806447</v>
      </c>
      <c r="X3">
        <v>17.438811915423614</v>
      </c>
      <c r="Y3">
        <v>0</v>
      </c>
      <c r="Z3">
        <v>1.6646651999999995</v>
      </c>
      <c r="AA3">
        <v>0</v>
      </c>
      <c r="AB3">
        <v>3.3181035999999993</v>
      </c>
      <c r="AC3">
        <v>2.4581713599999997</v>
      </c>
      <c r="AD3">
        <v>9.2822125759999992</v>
      </c>
      <c r="AE3">
        <v>12.220574999999998</v>
      </c>
      <c r="AF3">
        <v>0</v>
      </c>
      <c r="AG3">
        <v>0</v>
      </c>
      <c r="AH3">
        <v>21.648420000000002</v>
      </c>
      <c r="AI3">
        <v>0</v>
      </c>
      <c r="AJ3">
        <v>0</v>
      </c>
      <c r="AK3">
        <v>12.891999999999999</v>
      </c>
      <c r="AL3">
        <v>5.9020000000000019</v>
      </c>
      <c r="AM3">
        <v>1.3406171428571423</v>
      </c>
      <c r="AN3">
        <v>0</v>
      </c>
      <c r="AO3">
        <v>7.4675999999999974</v>
      </c>
      <c r="AP3">
        <v>1.464183</v>
      </c>
      <c r="AQ3">
        <v>0</v>
      </c>
      <c r="AR3">
        <v>1.121664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16.614106339085467</v>
      </c>
      <c r="BB3">
        <f>SUM(B3:AZ3)-BA3</f>
        <v>514.18800582784684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28.070171728525978</v>
      </c>
      <c r="L4">
        <v>21.193633927929785</v>
      </c>
      <c r="M4">
        <v>0</v>
      </c>
      <c r="N4">
        <v>30.000983219716829</v>
      </c>
      <c r="O4">
        <v>50.378850488354622</v>
      </c>
      <c r="P4">
        <v>43.862883471363581</v>
      </c>
      <c r="Q4">
        <v>0</v>
      </c>
      <c r="R4">
        <v>5.6352185327754531</v>
      </c>
      <c r="S4">
        <v>3.5444161614814824</v>
      </c>
      <c r="T4">
        <v>0</v>
      </c>
      <c r="U4">
        <v>243.68891731992309</v>
      </c>
      <c r="V4">
        <v>0</v>
      </c>
      <c r="W4">
        <v>4.8412903225806447</v>
      </c>
      <c r="X4">
        <v>17.438811915423614</v>
      </c>
      <c r="Y4">
        <v>0</v>
      </c>
      <c r="Z4">
        <v>1.6646651999999995</v>
      </c>
      <c r="AA4">
        <v>0</v>
      </c>
      <c r="AB4">
        <v>3.3181035999999993</v>
      </c>
      <c r="AC4">
        <v>2.4581713599999997</v>
      </c>
      <c r="AD4">
        <v>9.2822125759999992</v>
      </c>
      <c r="AE4">
        <v>12.220574999999998</v>
      </c>
      <c r="AF4">
        <v>0</v>
      </c>
      <c r="AG4">
        <v>0</v>
      </c>
      <c r="AH4">
        <v>19.243040000000001</v>
      </c>
      <c r="AI4">
        <v>0</v>
      </c>
      <c r="AJ4">
        <v>0</v>
      </c>
      <c r="AK4">
        <v>12.891999999999999</v>
      </c>
      <c r="AL4">
        <v>5.9020000000000019</v>
      </c>
      <c r="AM4">
        <v>1.3406171428571423</v>
      </c>
      <c r="AN4">
        <v>0</v>
      </c>
      <c r="AO4">
        <v>7.4675999999999974</v>
      </c>
      <c r="AP4">
        <v>1.464183</v>
      </c>
      <c r="AQ4">
        <v>0</v>
      </c>
      <c r="AR4">
        <v>1.121664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16.538817945085469</v>
      </c>
      <c r="BB4">
        <f t="shared" ref="BB4:BB67" si="0">SUM(B4:AZ4)-BA4</f>
        <v>511.85791422184673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28.10894671873621</v>
      </c>
      <c r="L5">
        <v>21.193633927929785</v>
      </c>
      <c r="M5">
        <v>0</v>
      </c>
      <c r="N5">
        <v>30.000983219716829</v>
      </c>
      <c r="O5">
        <v>50.378850488354622</v>
      </c>
      <c r="P5">
        <v>43.862883471363581</v>
      </c>
      <c r="Q5">
        <v>0</v>
      </c>
      <c r="R5">
        <v>5.6352185327754531</v>
      </c>
      <c r="S5">
        <v>3.5444161614814824</v>
      </c>
      <c r="T5">
        <v>0</v>
      </c>
      <c r="U5">
        <v>243.68891731992309</v>
      </c>
      <c r="V5">
        <v>0</v>
      </c>
      <c r="W5">
        <v>4.8412903225806447</v>
      </c>
      <c r="X5">
        <v>17.438811915423614</v>
      </c>
      <c r="Y5">
        <v>0</v>
      </c>
      <c r="Z5">
        <v>1.6646651999999995</v>
      </c>
      <c r="AA5">
        <v>0</v>
      </c>
      <c r="AB5">
        <v>3.3181035999999993</v>
      </c>
      <c r="AC5">
        <v>2.4581713599999997</v>
      </c>
      <c r="AD5">
        <v>9.2822125759999992</v>
      </c>
      <c r="AE5">
        <v>7.8211679999999992</v>
      </c>
      <c r="AF5">
        <v>0</v>
      </c>
      <c r="AG5">
        <v>0</v>
      </c>
      <c r="AH5">
        <v>16.837660000000003</v>
      </c>
      <c r="AI5">
        <v>0</v>
      </c>
      <c r="AJ5">
        <v>0</v>
      </c>
      <c r="AK5">
        <v>12.891999999999999</v>
      </c>
      <c r="AL5">
        <v>5.9020000000000019</v>
      </c>
      <c r="AM5">
        <v>0</v>
      </c>
      <c r="AN5">
        <v>0</v>
      </c>
      <c r="AO5">
        <v>7.4675999999999974</v>
      </c>
      <c r="AP5">
        <v>1.464183</v>
      </c>
      <c r="AQ5">
        <v>0</v>
      </c>
      <c r="AR5">
        <v>1.121664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16.285080349780294</v>
      </c>
      <c r="BB5">
        <f t="shared" si="0"/>
        <v>504.00502266450508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28.120341089465324</v>
      </c>
      <c r="L6">
        <v>21.193633927929785</v>
      </c>
      <c r="M6">
        <v>0</v>
      </c>
      <c r="N6">
        <v>30.000983219716829</v>
      </c>
      <c r="O6">
        <v>50.378850488354622</v>
      </c>
      <c r="P6">
        <v>43.862883471363581</v>
      </c>
      <c r="Q6">
        <v>0</v>
      </c>
      <c r="R6">
        <v>5.6352185327754531</v>
      </c>
      <c r="S6">
        <v>3.5444161614814824</v>
      </c>
      <c r="T6">
        <v>0</v>
      </c>
      <c r="U6">
        <v>243.68891731992309</v>
      </c>
      <c r="V6">
        <v>0</v>
      </c>
      <c r="W6">
        <v>4.8412903225806447</v>
      </c>
      <c r="X6">
        <v>17.438811915423614</v>
      </c>
      <c r="Y6">
        <v>0</v>
      </c>
      <c r="Z6">
        <v>1.6646651999999995</v>
      </c>
      <c r="AA6">
        <v>0</v>
      </c>
      <c r="AB6">
        <v>3.3181035999999993</v>
      </c>
      <c r="AC6">
        <v>2.4581713599999997</v>
      </c>
      <c r="AD6">
        <v>9.2822125759999992</v>
      </c>
      <c r="AE6">
        <v>7.8211679999999992</v>
      </c>
      <c r="AF6">
        <v>0</v>
      </c>
      <c r="AG6">
        <v>0</v>
      </c>
      <c r="AH6">
        <v>9.6215200000000003</v>
      </c>
      <c r="AI6">
        <v>0</v>
      </c>
      <c r="AJ6">
        <v>0</v>
      </c>
      <c r="AK6">
        <v>12.891999999999999</v>
      </c>
      <c r="AL6">
        <v>5.9020000000000019</v>
      </c>
      <c r="AM6">
        <v>0</v>
      </c>
      <c r="AN6">
        <v>0</v>
      </c>
      <c r="AO6">
        <v>7.4675999999999974</v>
      </c>
      <c r="AP6">
        <v>1.464183</v>
      </c>
      <c r="AQ6">
        <v>0</v>
      </c>
      <c r="AR6">
        <v>1.121664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16.059571843995059</v>
      </c>
      <c r="BB6">
        <f t="shared" si="0"/>
        <v>497.02578554101933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28.10894671873621</v>
      </c>
      <c r="L7">
        <v>21.193633927929785</v>
      </c>
      <c r="M7">
        <v>0</v>
      </c>
      <c r="N7">
        <v>30.000983219716829</v>
      </c>
      <c r="O7">
        <v>50.378850488354622</v>
      </c>
      <c r="P7">
        <v>43.862883471363581</v>
      </c>
      <c r="Q7">
        <v>0</v>
      </c>
      <c r="R7">
        <v>5.5046698642210572</v>
      </c>
      <c r="S7">
        <v>3.408185930769231</v>
      </c>
      <c r="T7">
        <v>0</v>
      </c>
      <c r="U7">
        <v>243.68891731992309</v>
      </c>
      <c r="V7">
        <v>0</v>
      </c>
      <c r="W7">
        <v>4.8412903225806447</v>
      </c>
      <c r="X7">
        <v>17.44421235857267</v>
      </c>
      <c r="Y7">
        <v>0</v>
      </c>
      <c r="Z7">
        <v>1.6646651999999995</v>
      </c>
      <c r="AA7">
        <v>0</v>
      </c>
      <c r="AB7">
        <v>3.3181035999999993</v>
      </c>
      <c r="AC7">
        <v>2.4581713599999997</v>
      </c>
      <c r="AD7">
        <v>9.2822125759999992</v>
      </c>
      <c r="AE7">
        <v>7.8211679999999992</v>
      </c>
      <c r="AF7">
        <v>0</v>
      </c>
      <c r="AG7">
        <v>0</v>
      </c>
      <c r="AH7">
        <v>9.6215200000000003</v>
      </c>
      <c r="AI7">
        <v>0</v>
      </c>
      <c r="AJ7">
        <v>0</v>
      </c>
      <c r="AK7">
        <v>12.891999999999999</v>
      </c>
      <c r="AL7">
        <v>5.9020000000000019</v>
      </c>
      <c r="AM7">
        <v>0</v>
      </c>
      <c r="AN7">
        <v>0</v>
      </c>
      <c r="AO7">
        <v>7.4675999999999974</v>
      </c>
      <c r="AP7">
        <v>3.2862773999999999</v>
      </c>
      <c r="AQ7">
        <v>0</v>
      </c>
      <c r="AR7">
        <v>1.121664</v>
      </c>
      <c r="AS7">
        <v>1.3667231999999998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16.108065732681709</v>
      </c>
      <c r="BB7">
        <f t="shared" si="0"/>
        <v>498.52661322548596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28.120341089465324</v>
      </c>
      <c r="L8">
        <v>21.193633927929785</v>
      </c>
      <c r="M8">
        <v>0</v>
      </c>
      <c r="N8">
        <v>30.000983219716829</v>
      </c>
      <c r="O8">
        <v>50.378850488354622</v>
      </c>
      <c r="P8">
        <v>43.862883471363581</v>
      </c>
      <c r="Q8">
        <v>0</v>
      </c>
      <c r="R8">
        <v>5.5046698642210572</v>
      </c>
      <c r="S8">
        <v>3.408185930769231</v>
      </c>
      <c r="T8">
        <v>0</v>
      </c>
      <c r="U8">
        <v>243.68891731992309</v>
      </c>
      <c r="V8">
        <v>0</v>
      </c>
      <c r="W8">
        <v>4.8412903225806447</v>
      </c>
      <c r="X8">
        <v>17.44421235857267</v>
      </c>
      <c r="Y8">
        <v>0</v>
      </c>
      <c r="Z8">
        <v>1.6646651999999995</v>
      </c>
      <c r="AA8">
        <v>0</v>
      </c>
      <c r="AB8">
        <v>3.3181035999999993</v>
      </c>
      <c r="AC8">
        <v>2.4581713599999997</v>
      </c>
      <c r="AD8">
        <v>9.2822125759999992</v>
      </c>
      <c r="AE8">
        <v>7.8211679999999992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12.891999999999999</v>
      </c>
      <c r="AL8">
        <v>5.9020000000000019</v>
      </c>
      <c r="AM8">
        <v>0</v>
      </c>
      <c r="AN8">
        <v>0</v>
      </c>
      <c r="AO8">
        <v>7.4675999999999974</v>
      </c>
      <c r="AP8">
        <v>3.2862773999999999</v>
      </c>
      <c r="AQ8">
        <v>0</v>
      </c>
      <c r="AR8">
        <v>1.121664</v>
      </c>
      <c r="AS8">
        <v>1.3667231999999998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16.108422408896473</v>
      </c>
      <c r="BB8">
        <f t="shared" si="0"/>
        <v>498.53765092000026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28.10894671873621</v>
      </c>
      <c r="L9">
        <v>21.193633927929785</v>
      </c>
      <c r="M9">
        <v>0</v>
      </c>
      <c r="N9">
        <v>30.000983219716829</v>
      </c>
      <c r="O9">
        <v>50.378850488354622</v>
      </c>
      <c r="P9">
        <v>43.862883471363581</v>
      </c>
      <c r="Q9">
        <v>0</v>
      </c>
      <c r="R9">
        <v>5.5046698642210572</v>
      </c>
      <c r="S9">
        <v>3.408185930769231</v>
      </c>
      <c r="T9">
        <v>0</v>
      </c>
      <c r="U9">
        <v>243.68891731992309</v>
      </c>
      <c r="V9">
        <v>0</v>
      </c>
      <c r="W9">
        <v>4.8412903225806447</v>
      </c>
      <c r="X9">
        <v>17.44421235857267</v>
      </c>
      <c r="Y9">
        <v>0</v>
      </c>
      <c r="Z9">
        <v>1.6646651999999995</v>
      </c>
      <c r="AA9">
        <v>0</v>
      </c>
      <c r="AB9">
        <v>3.34519016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9.6215200000000003</v>
      </c>
      <c r="AI9">
        <v>0</v>
      </c>
      <c r="AJ9">
        <v>0</v>
      </c>
      <c r="AK9">
        <v>12.891999999999999</v>
      </c>
      <c r="AL9">
        <v>5.9020000000000019</v>
      </c>
      <c r="AM9">
        <v>0</v>
      </c>
      <c r="AN9">
        <v>0</v>
      </c>
      <c r="AO9">
        <v>7.4675999999999974</v>
      </c>
      <c r="AP9">
        <v>3.2862773999999999</v>
      </c>
      <c r="AQ9">
        <v>0</v>
      </c>
      <c r="AR9">
        <v>1.121664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16.108913584681709</v>
      </c>
      <c r="BB9">
        <f t="shared" si="0"/>
        <v>498.55285193348601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28.120341089465324</v>
      </c>
      <c r="L10">
        <v>21.193633927929785</v>
      </c>
      <c r="M10">
        <v>0</v>
      </c>
      <c r="N10">
        <v>30.000983219716829</v>
      </c>
      <c r="O10">
        <v>50.378850488354622</v>
      </c>
      <c r="P10">
        <v>43.862883471363581</v>
      </c>
      <c r="Q10">
        <v>0</v>
      </c>
      <c r="R10">
        <v>5.5046698642210572</v>
      </c>
      <c r="S10">
        <v>3.408185930769231</v>
      </c>
      <c r="T10">
        <v>0</v>
      </c>
      <c r="U10">
        <v>243.68891731992309</v>
      </c>
      <c r="V10">
        <v>0</v>
      </c>
      <c r="W10">
        <v>4.8412903225806447</v>
      </c>
      <c r="X10">
        <v>17.44421235857267</v>
      </c>
      <c r="Y10">
        <v>0</v>
      </c>
      <c r="Z10">
        <v>1.6646651999999995</v>
      </c>
      <c r="AA10">
        <v>0</v>
      </c>
      <c r="AB10">
        <v>3.34519016</v>
      </c>
      <c r="AC10">
        <v>2.4581713599999997</v>
      </c>
      <c r="AD10">
        <v>9.2822125759999992</v>
      </c>
      <c r="AE10">
        <v>3.9105839999999996</v>
      </c>
      <c r="AF10">
        <v>0</v>
      </c>
      <c r="AG10">
        <v>0</v>
      </c>
      <c r="AH10">
        <v>9.6215200000000003</v>
      </c>
      <c r="AI10">
        <v>0</v>
      </c>
      <c r="AJ10">
        <v>0</v>
      </c>
      <c r="AK10">
        <v>12.891999999999999</v>
      </c>
      <c r="AL10">
        <v>5.9020000000000019</v>
      </c>
      <c r="AM10">
        <v>0</v>
      </c>
      <c r="AN10">
        <v>0</v>
      </c>
      <c r="AO10">
        <v>7.4675999999999974</v>
      </c>
      <c r="AP10">
        <v>3.2862773999999999</v>
      </c>
      <c r="AQ10">
        <v>0</v>
      </c>
      <c r="AR10">
        <v>1.121664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15.986868930896469</v>
      </c>
      <c r="BB10">
        <f t="shared" si="0"/>
        <v>494.77570695800028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28.10894671873621</v>
      </c>
      <c r="L11">
        <v>21.193633927929785</v>
      </c>
      <c r="M11">
        <v>0</v>
      </c>
      <c r="N11">
        <v>30.000983219716829</v>
      </c>
      <c r="O11">
        <v>50.378850488354622</v>
      </c>
      <c r="P11">
        <v>43.862883471363581</v>
      </c>
      <c r="Q11">
        <v>0</v>
      </c>
      <c r="R11">
        <v>5.5046698642210572</v>
      </c>
      <c r="S11">
        <v>3.408185930769231</v>
      </c>
      <c r="T11">
        <v>0</v>
      </c>
      <c r="U11">
        <v>243.68891731992309</v>
      </c>
      <c r="V11">
        <v>0</v>
      </c>
      <c r="W11">
        <v>4.8412903225806447</v>
      </c>
      <c r="X11">
        <v>17.44421235857267</v>
      </c>
      <c r="Y11">
        <v>0</v>
      </c>
      <c r="Z11">
        <v>1.6646651999999995</v>
      </c>
      <c r="AA11">
        <v>0</v>
      </c>
      <c r="AB11">
        <v>3.0472379999999992</v>
      </c>
      <c r="AC11">
        <v>2.4581713599999997</v>
      </c>
      <c r="AD11">
        <v>9.2822125759999992</v>
      </c>
      <c r="AE11">
        <v>3.9105839999999996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12.891999999999999</v>
      </c>
      <c r="AL11">
        <v>5.9020000000000019</v>
      </c>
      <c r="AM11">
        <v>0</v>
      </c>
      <c r="AN11">
        <v>0</v>
      </c>
      <c r="AO11">
        <v>7.4675999999999974</v>
      </c>
      <c r="AP11">
        <v>3.2862773999999999</v>
      </c>
      <c r="AQ11">
        <v>0</v>
      </c>
      <c r="AR11">
        <v>1.121664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15.861995104681704</v>
      </c>
      <c r="BB11">
        <f t="shared" si="0"/>
        <v>490.91100285348602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28.120341089465324</v>
      </c>
      <c r="L12">
        <v>21.193633927929785</v>
      </c>
      <c r="M12">
        <v>0</v>
      </c>
      <c r="N12">
        <v>30.000983219716829</v>
      </c>
      <c r="O12">
        <v>50.378850488354622</v>
      </c>
      <c r="P12">
        <v>43.862883471363581</v>
      </c>
      <c r="Q12">
        <v>0</v>
      </c>
      <c r="R12">
        <v>5.5046698642210572</v>
      </c>
      <c r="S12">
        <v>3.408185930769231</v>
      </c>
      <c r="T12">
        <v>0</v>
      </c>
      <c r="U12">
        <v>243.68891731992309</v>
      </c>
      <c r="V12">
        <v>0</v>
      </c>
      <c r="W12">
        <v>4.8412903225806447</v>
      </c>
      <c r="X12">
        <v>17.44421235857267</v>
      </c>
      <c r="Y12">
        <v>0</v>
      </c>
      <c r="Z12">
        <v>1.6646651999999995</v>
      </c>
      <c r="AA12">
        <v>0</v>
      </c>
      <c r="AB12">
        <v>3.0472379999999992</v>
      </c>
      <c r="AC12">
        <v>2.4581713599999997</v>
      </c>
      <c r="AD12">
        <v>9.2822125759999992</v>
      </c>
      <c r="AE12">
        <v>3.9105839999999996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12.891999999999999</v>
      </c>
      <c r="AL12">
        <v>5.9020000000000019</v>
      </c>
      <c r="AM12">
        <v>0</v>
      </c>
      <c r="AN12">
        <v>0</v>
      </c>
      <c r="AO12">
        <v>7.4675999999999974</v>
      </c>
      <c r="AP12">
        <v>3.2862773999999999</v>
      </c>
      <c r="AQ12">
        <v>0</v>
      </c>
      <c r="AR12">
        <v>1.121664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15.862351780896468</v>
      </c>
      <c r="BB12">
        <f t="shared" si="0"/>
        <v>490.92204054800033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28.10894671873621</v>
      </c>
      <c r="L13">
        <v>21.193633927929785</v>
      </c>
      <c r="M13">
        <v>0</v>
      </c>
      <c r="N13">
        <v>30.000983219716829</v>
      </c>
      <c r="O13">
        <v>50.378850488354622</v>
      </c>
      <c r="P13">
        <v>44.232737682165165</v>
      </c>
      <c r="Q13">
        <v>0</v>
      </c>
      <c r="R13">
        <v>5.5046698642210572</v>
      </c>
      <c r="S13">
        <v>3.408185930769231</v>
      </c>
      <c r="T13">
        <v>0</v>
      </c>
      <c r="U13">
        <v>243.68891731992309</v>
      </c>
      <c r="V13">
        <v>0</v>
      </c>
      <c r="W13">
        <v>4.8412903225806447</v>
      </c>
      <c r="X13">
        <v>17.44421235857267</v>
      </c>
      <c r="Y13">
        <v>0</v>
      </c>
      <c r="Z13">
        <v>1.6646651999999995</v>
      </c>
      <c r="AA13">
        <v>0</v>
      </c>
      <c r="AB13">
        <v>3.0472379999999992</v>
      </c>
      <c r="AC13">
        <v>2.4581713599999997</v>
      </c>
      <c r="AD13">
        <v>9.2822125759999992</v>
      </c>
      <c r="AE13">
        <v>3.9105839999999996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12.891999999999999</v>
      </c>
      <c r="AL13">
        <v>5.9020000000000019</v>
      </c>
      <c r="AM13">
        <v>0</v>
      </c>
      <c r="AN13">
        <v>0</v>
      </c>
      <c r="AO13">
        <v>7.4675999999999974</v>
      </c>
      <c r="AP13">
        <v>3.2862773999999999</v>
      </c>
      <c r="AQ13">
        <v>0</v>
      </c>
      <c r="AR13">
        <v>1.121664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15.873571541479791</v>
      </c>
      <c r="BB13">
        <f t="shared" si="0"/>
        <v>491.26928062748948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28.120341089465324</v>
      </c>
      <c r="L14">
        <v>21.193633927929785</v>
      </c>
      <c r="M14">
        <v>0</v>
      </c>
      <c r="N14">
        <v>30.000983219716829</v>
      </c>
      <c r="O14">
        <v>50.378850488354622</v>
      </c>
      <c r="P14">
        <v>44.232737682165165</v>
      </c>
      <c r="Q14">
        <v>0</v>
      </c>
      <c r="R14">
        <v>5.5046698642210572</v>
      </c>
      <c r="S14">
        <v>3.408185930769231</v>
      </c>
      <c r="T14">
        <v>0</v>
      </c>
      <c r="U14">
        <v>243.68891731992309</v>
      </c>
      <c r="V14">
        <v>0</v>
      </c>
      <c r="W14">
        <v>4.8412903225806447</v>
      </c>
      <c r="X14">
        <v>17.44421235857267</v>
      </c>
      <c r="Y14">
        <v>0</v>
      </c>
      <c r="Z14">
        <v>1.6646651999999995</v>
      </c>
      <c r="AA14">
        <v>0</v>
      </c>
      <c r="AB14">
        <v>3.0472379999999992</v>
      </c>
      <c r="AC14">
        <v>2.4581713599999997</v>
      </c>
      <c r="AD14">
        <v>9.2822125759999992</v>
      </c>
      <c r="AE14">
        <v>3.9105839999999996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12.891999999999999</v>
      </c>
      <c r="AL14">
        <v>5.9020000000000019</v>
      </c>
      <c r="AM14">
        <v>0</v>
      </c>
      <c r="AN14">
        <v>0</v>
      </c>
      <c r="AO14">
        <v>7.4675999999999974</v>
      </c>
      <c r="AP14">
        <v>3.2862773999999999</v>
      </c>
      <c r="AQ14">
        <v>0</v>
      </c>
      <c r="AR14">
        <v>1.121664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15.873928217694555</v>
      </c>
      <c r="BB14">
        <f t="shared" si="0"/>
        <v>491.28031832200384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28.10894671873621</v>
      </c>
      <c r="L15">
        <v>21.193633927929785</v>
      </c>
      <c r="M15">
        <v>0</v>
      </c>
      <c r="N15">
        <v>30.000983219716829</v>
      </c>
      <c r="O15">
        <v>50.378850488354622</v>
      </c>
      <c r="P15">
        <v>44.232737682165165</v>
      </c>
      <c r="Q15">
        <v>0</v>
      </c>
      <c r="R15">
        <v>5.5046698642210572</v>
      </c>
      <c r="S15">
        <v>3.408185930769231</v>
      </c>
      <c r="T15">
        <v>0</v>
      </c>
      <c r="U15">
        <v>243.68891731992309</v>
      </c>
      <c r="V15">
        <v>0</v>
      </c>
      <c r="W15">
        <v>4.8412903225806447</v>
      </c>
      <c r="X15">
        <v>17.44421235857267</v>
      </c>
      <c r="Y15">
        <v>0</v>
      </c>
      <c r="Z15">
        <v>1.6646651999999995</v>
      </c>
      <c r="AA15">
        <v>0</v>
      </c>
      <c r="AB15">
        <v>3.0472379999999992</v>
      </c>
      <c r="AC15">
        <v>2.4581713599999997</v>
      </c>
      <c r="AD15">
        <v>9.2822125759999992</v>
      </c>
      <c r="AE15">
        <v>3.9105839999999996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12.891999999999999</v>
      </c>
      <c r="AL15">
        <v>5.9020000000000019</v>
      </c>
      <c r="AM15">
        <v>0</v>
      </c>
      <c r="AN15">
        <v>0</v>
      </c>
      <c r="AO15">
        <v>7.4675999999999974</v>
      </c>
      <c r="AP15">
        <v>3.2862773999999999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15.873571541479791</v>
      </c>
      <c r="BB15">
        <f t="shared" si="0"/>
        <v>491.26928062748948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28.120341089465324</v>
      </c>
      <c r="L16">
        <v>21.193633927929785</v>
      </c>
      <c r="M16">
        <v>0</v>
      </c>
      <c r="N16">
        <v>30.000983219716829</v>
      </c>
      <c r="O16">
        <v>50.378850488354622</v>
      </c>
      <c r="P16">
        <v>44.232737682165165</v>
      </c>
      <c r="Q16">
        <v>0</v>
      </c>
      <c r="R16">
        <v>5.5046698642210572</v>
      </c>
      <c r="S16">
        <v>3.408185930769231</v>
      </c>
      <c r="T16">
        <v>0</v>
      </c>
      <c r="U16">
        <v>243.68891731992309</v>
      </c>
      <c r="V16">
        <v>0</v>
      </c>
      <c r="W16">
        <v>4.8412903225806447</v>
      </c>
      <c r="X16">
        <v>17.44421235857267</v>
      </c>
      <c r="Y16">
        <v>0</v>
      </c>
      <c r="Z16">
        <v>1.6646651999999995</v>
      </c>
      <c r="AA16">
        <v>0</v>
      </c>
      <c r="AB16">
        <v>3.0472379999999992</v>
      </c>
      <c r="AC16">
        <v>2.4581713599999997</v>
      </c>
      <c r="AD16">
        <v>9.2822125759999992</v>
      </c>
      <c r="AE16">
        <v>3.9105839999999996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12.891999999999999</v>
      </c>
      <c r="AL16">
        <v>5.9020000000000019</v>
      </c>
      <c r="AM16">
        <v>0</v>
      </c>
      <c r="AN16">
        <v>0</v>
      </c>
      <c r="AO16">
        <v>7.4675999999999974</v>
      </c>
      <c r="AP16">
        <v>3.2862773999999999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15.873928217694555</v>
      </c>
      <c r="BB16">
        <f t="shared" si="0"/>
        <v>491.28031832200384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28.10894671873621</v>
      </c>
      <c r="L17">
        <v>21.193633927929785</v>
      </c>
      <c r="M17">
        <v>0</v>
      </c>
      <c r="N17">
        <v>30.000983219716829</v>
      </c>
      <c r="O17">
        <v>50.378850488354622</v>
      </c>
      <c r="P17">
        <v>44.232737682165165</v>
      </c>
      <c r="Q17">
        <v>0</v>
      </c>
      <c r="R17">
        <v>5.5046698642210572</v>
      </c>
      <c r="S17">
        <v>3.408185930769231</v>
      </c>
      <c r="T17">
        <v>0</v>
      </c>
      <c r="U17">
        <v>243.68891731992309</v>
      </c>
      <c r="V17">
        <v>0</v>
      </c>
      <c r="W17">
        <v>4.8412903225806447</v>
      </c>
      <c r="X17">
        <v>17.44421235857267</v>
      </c>
      <c r="Y17">
        <v>0</v>
      </c>
      <c r="Z17">
        <v>1.6646651999999995</v>
      </c>
      <c r="AA17">
        <v>0</v>
      </c>
      <c r="AB17">
        <v>3.0472379999999992</v>
      </c>
      <c r="AC17">
        <v>2.4581713599999997</v>
      </c>
      <c r="AD17">
        <v>9.2822125759999992</v>
      </c>
      <c r="AE17">
        <v>3.9105839999999996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12.891999999999999</v>
      </c>
      <c r="AL17">
        <v>5.9020000000000019</v>
      </c>
      <c r="AM17">
        <v>0</v>
      </c>
      <c r="AN17">
        <v>0</v>
      </c>
      <c r="AO17">
        <v>7.4675999999999974</v>
      </c>
      <c r="AP17">
        <v>3.2862773999999999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15.873571541479791</v>
      </c>
      <c r="BB17">
        <f t="shared" si="0"/>
        <v>491.26928062748948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28.120341089465324</v>
      </c>
      <c r="L18">
        <v>21.193633927929785</v>
      </c>
      <c r="M18">
        <v>0</v>
      </c>
      <c r="N18">
        <v>30.000983219716829</v>
      </c>
      <c r="O18">
        <v>50.378850488354622</v>
      </c>
      <c r="P18">
        <v>44.232737682165165</v>
      </c>
      <c r="Q18">
        <v>0</v>
      </c>
      <c r="R18">
        <v>5.5046698642210572</v>
      </c>
      <c r="S18">
        <v>3.408185930769231</v>
      </c>
      <c r="T18">
        <v>0</v>
      </c>
      <c r="U18">
        <v>243.68891731992309</v>
      </c>
      <c r="V18">
        <v>0</v>
      </c>
      <c r="W18">
        <v>4.8412903225806447</v>
      </c>
      <c r="X18">
        <v>17.44421235857267</v>
      </c>
      <c r="Y18">
        <v>0</v>
      </c>
      <c r="Z18">
        <v>1.6646651999999995</v>
      </c>
      <c r="AA18">
        <v>0</v>
      </c>
      <c r="AB18">
        <v>3.0472379999999992</v>
      </c>
      <c r="AC18">
        <v>2.4581713599999997</v>
      </c>
      <c r="AD18">
        <v>9.2822125759999992</v>
      </c>
      <c r="AE18">
        <v>3.9105839999999996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12.891999999999999</v>
      </c>
      <c r="AL18">
        <v>5.9020000000000019</v>
      </c>
      <c r="AM18">
        <v>0</v>
      </c>
      <c r="AN18">
        <v>0</v>
      </c>
      <c r="AO18">
        <v>7.4675999999999974</v>
      </c>
      <c r="AP18">
        <v>3.2862773999999999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15.873928217694555</v>
      </c>
      <c r="BB18">
        <f t="shared" si="0"/>
        <v>491.28031832200384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28.10894671873621</v>
      </c>
      <c r="L19">
        <v>21.193633927929785</v>
      </c>
      <c r="M19">
        <v>0</v>
      </c>
      <c r="N19">
        <v>30.000983219716829</v>
      </c>
      <c r="O19">
        <v>50.378850488354622</v>
      </c>
      <c r="P19">
        <v>44.232737682165165</v>
      </c>
      <c r="Q19">
        <v>0</v>
      </c>
      <c r="R19">
        <v>5.5046698642210572</v>
      </c>
      <c r="S19">
        <v>3.408185930769231</v>
      </c>
      <c r="T19">
        <v>0</v>
      </c>
      <c r="U19">
        <v>243.68891731992309</v>
      </c>
      <c r="V19">
        <v>0</v>
      </c>
      <c r="W19">
        <v>4.8412903225806447</v>
      </c>
      <c r="X19">
        <v>17.44421235857267</v>
      </c>
      <c r="Y19">
        <v>0</v>
      </c>
      <c r="Z19">
        <v>1.6646651999999995</v>
      </c>
      <c r="AA19">
        <v>0</v>
      </c>
      <c r="AB19">
        <v>3.0472379999999992</v>
      </c>
      <c r="AC19">
        <v>2.4581713599999997</v>
      </c>
      <c r="AD19">
        <v>9.2822125759999992</v>
      </c>
      <c r="AE19">
        <v>3.9105839999999996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12.891999999999999</v>
      </c>
      <c r="AL19">
        <v>5.9020000000000019</v>
      </c>
      <c r="AM19">
        <v>0</v>
      </c>
      <c r="AN19">
        <v>0</v>
      </c>
      <c r="AO19">
        <v>7.4675999999999974</v>
      </c>
      <c r="AP19">
        <v>1.464183</v>
      </c>
      <c r="AQ19">
        <v>0</v>
      </c>
      <c r="AR19">
        <v>2.243328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15.851648039479793</v>
      </c>
      <c r="BB19">
        <f t="shared" si="0"/>
        <v>490.59077372948946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28.120341089465324</v>
      </c>
      <c r="L20">
        <v>21.193633927929785</v>
      </c>
      <c r="M20">
        <v>0</v>
      </c>
      <c r="N20">
        <v>30.000983219716829</v>
      </c>
      <c r="O20">
        <v>50.378850488354622</v>
      </c>
      <c r="P20">
        <v>44.232737682165165</v>
      </c>
      <c r="Q20">
        <v>0</v>
      </c>
      <c r="R20">
        <v>5.5046698642210572</v>
      </c>
      <c r="S20">
        <v>3.408185930769231</v>
      </c>
      <c r="T20">
        <v>0</v>
      </c>
      <c r="U20">
        <v>243.68891731992309</v>
      </c>
      <c r="V20">
        <v>0</v>
      </c>
      <c r="W20">
        <v>4.8412903225806447</v>
      </c>
      <c r="X20">
        <v>17.44421235857267</v>
      </c>
      <c r="Y20">
        <v>0</v>
      </c>
      <c r="Z20">
        <v>1.6646651999999995</v>
      </c>
      <c r="AA20">
        <v>0</v>
      </c>
      <c r="AB20">
        <v>3.0472379999999992</v>
      </c>
      <c r="AC20">
        <v>2.4581713599999997</v>
      </c>
      <c r="AD20">
        <v>9.2822125759999992</v>
      </c>
      <c r="AE20">
        <v>3.9105839999999996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12.891999999999999</v>
      </c>
      <c r="AL20">
        <v>5.9020000000000019</v>
      </c>
      <c r="AM20">
        <v>0</v>
      </c>
      <c r="AN20">
        <v>0</v>
      </c>
      <c r="AO20">
        <v>7.4675999999999974</v>
      </c>
      <c r="AP20">
        <v>1.464183</v>
      </c>
      <c r="AQ20">
        <v>0</v>
      </c>
      <c r="AR20">
        <v>2.243328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15.852004715694557</v>
      </c>
      <c r="BB20">
        <f t="shared" si="0"/>
        <v>490.60181142400387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28.10894671873621</v>
      </c>
      <c r="L21">
        <v>21.193633927929785</v>
      </c>
      <c r="M21">
        <v>0</v>
      </c>
      <c r="N21">
        <v>30.000983219716829</v>
      </c>
      <c r="O21">
        <v>50.378850488354622</v>
      </c>
      <c r="P21">
        <v>44.232737682165165</v>
      </c>
      <c r="Q21">
        <v>0</v>
      </c>
      <c r="R21">
        <v>5.5046698642210572</v>
      </c>
      <c r="S21">
        <v>3.408185930769231</v>
      </c>
      <c r="T21">
        <v>0</v>
      </c>
      <c r="U21">
        <v>243.68891731992309</v>
      </c>
      <c r="V21">
        <v>0</v>
      </c>
      <c r="W21">
        <v>4.8412903225806447</v>
      </c>
      <c r="X21">
        <v>17.44421235857267</v>
      </c>
      <c r="Y21">
        <v>0</v>
      </c>
      <c r="Z21">
        <v>1.6646651999999995</v>
      </c>
      <c r="AA21">
        <v>0</v>
      </c>
      <c r="AB21">
        <v>3.0472379999999992</v>
      </c>
      <c r="AC21">
        <v>2.4581713599999997</v>
      </c>
      <c r="AD21">
        <v>9.2822125759999992</v>
      </c>
      <c r="AE21">
        <v>3.9105839999999996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12.891999999999999</v>
      </c>
      <c r="AL21">
        <v>5.9020000000000019</v>
      </c>
      <c r="AM21">
        <v>0</v>
      </c>
      <c r="AN21">
        <v>0</v>
      </c>
      <c r="AO21">
        <v>7.4675999999999974</v>
      </c>
      <c r="AP21">
        <v>1.464183</v>
      </c>
      <c r="AQ21">
        <v>0</v>
      </c>
      <c r="AR21">
        <v>13.459967999999998</v>
      </c>
      <c r="AS21">
        <v>7.5169776000000006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16.395231915479791</v>
      </c>
      <c r="BB21">
        <f t="shared" si="0"/>
        <v>507.41408425348942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28.120341089465324</v>
      </c>
      <c r="L22">
        <v>21.193633927929785</v>
      </c>
      <c r="M22">
        <v>0</v>
      </c>
      <c r="N22">
        <v>30.000983219716829</v>
      </c>
      <c r="O22">
        <v>50.378850488354622</v>
      </c>
      <c r="P22">
        <v>44.232737682165165</v>
      </c>
      <c r="Q22">
        <v>0</v>
      </c>
      <c r="R22">
        <v>5.5046698642210572</v>
      </c>
      <c r="S22">
        <v>3.408185930769231</v>
      </c>
      <c r="T22">
        <v>0</v>
      </c>
      <c r="U22">
        <v>243.68891731992309</v>
      </c>
      <c r="V22">
        <v>0</v>
      </c>
      <c r="W22">
        <v>4.8412903225806447</v>
      </c>
      <c r="X22">
        <v>17.44421235857267</v>
      </c>
      <c r="Y22">
        <v>0</v>
      </c>
      <c r="Z22">
        <v>1.6646651999999995</v>
      </c>
      <c r="AA22">
        <v>0</v>
      </c>
      <c r="AB22">
        <v>3.0472379999999992</v>
      </c>
      <c r="AC22">
        <v>2.4581713599999997</v>
      </c>
      <c r="AD22">
        <v>9.2822125759999992</v>
      </c>
      <c r="AE22">
        <v>7.8211679999999992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12.891999999999999</v>
      </c>
      <c r="AL22">
        <v>5.9020000000000019</v>
      </c>
      <c r="AM22">
        <v>0</v>
      </c>
      <c r="AN22">
        <v>0</v>
      </c>
      <c r="AO22">
        <v>7.4675999999999974</v>
      </c>
      <c r="AP22">
        <v>1.464183</v>
      </c>
      <c r="AQ22">
        <v>0</v>
      </c>
      <c r="AR22">
        <v>13.459967999999998</v>
      </c>
      <c r="AS22">
        <v>7.5169776000000006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16.517989921694554</v>
      </c>
      <c r="BB22">
        <f t="shared" si="0"/>
        <v>511.21330461800386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26.831590369545118</v>
      </c>
      <c r="L23">
        <v>21.193633927929785</v>
      </c>
      <c r="M23">
        <v>0</v>
      </c>
      <c r="N23">
        <v>30.000983219716829</v>
      </c>
      <c r="O23">
        <v>50.378850488354622</v>
      </c>
      <c r="P23">
        <v>44.232737682165165</v>
      </c>
      <c r="Q23">
        <v>0</v>
      </c>
      <c r="R23">
        <v>4.6460978837471787</v>
      </c>
      <c r="S23">
        <v>2.6838567783985101</v>
      </c>
      <c r="T23">
        <v>0</v>
      </c>
      <c r="U23">
        <v>243.68891731992309</v>
      </c>
      <c r="V23">
        <v>0</v>
      </c>
      <c r="W23">
        <v>4.8412903225806447</v>
      </c>
      <c r="X23">
        <v>17.44421235857267</v>
      </c>
      <c r="Y23">
        <v>0</v>
      </c>
      <c r="Z23">
        <v>1.6646651999999995</v>
      </c>
      <c r="AA23">
        <v>0</v>
      </c>
      <c r="AB23">
        <v>3.0472379999999992</v>
      </c>
      <c r="AC23">
        <v>2.4581713599999997</v>
      </c>
      <c r="AD23">
        <v>9.2822125759999992</v>
      </c>
      <c r="AE23">
        <v>7.8211679999999992</v>
      </c>
      <c r="AF23">
        <v>0</v>
      </c>
      <c r="AG23">
        <v>0</v>
      </c>
      <c r="AH23">
        <v>5.9412885999999991</v>
      </c>
      <c r="AI23">
        <v>0.64668400000000004</v>
      </c>
      <c r="AJ23">
        <v>0</v>
      </c>
      <c r="AK23">
        <v>12.891999999999999</v>
      </c>
      <c r="AL23">
        <v>5.9020000000000019</v>
      </c>
      <c r="AM23">
        <v>1.1848888888888889</v>
      </c>
      <c r="AN23">
        <v>0</v>
      </c>
      <c r="AO23">
        <v>7.4675999999999974</v>
      </c>
      <c r="AP23">
        <v>2.928366</v>
      </c>
      <c r="AQ23">
        <v>0</v>
      </c>
      <c r="AR23">
        <v>1.121664</v>
      </c>
      <c r="AS23">
        <v>7.5169776000000006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16.145075496402569</v>
      </c>
      <c r="BB23">
        <f t="shared" si="0"/>
        <v>499.6720190794199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26.84359907578558</v>
      </c>
      <c r="L24">
        <v>21.193633927929785</v>
      </c>
      <c r="M24">
        <v>0</v>
      </c>
      <c r="N24">
        <v>30.000983219716829</v>
      </c>
      <c r="O24">
        <v>50.378850488354622</v>
      </c>
      <c r="P24">
        <v>44.232737682165165</v>
      </c>
      <c r="Q24">
        <v>0</v>
      </c>
      <c r="R24">
        <v>4.6460978837471787</v>
      </c>
      <c r="S24">
        <v>2.6838567783985101</v>
      </c>
      <c r="T24">
        <v>0</v>
      </c>
      <c r="U24">
        <v>243.68891731992309</v>
      </c>
      <c r="V24">
        <v>0</v>
      </c>
      <c r="W24">
        <v>4.8412903225806447</v>
      </c>
      <c r="X24">
        <v>17.438811915423614</v>
      </c>
      <c r="Y24">
        <v>0</v>
      </c>
      <c r="Z24">
        <v>1.6646651999999995</v>
      </c>
      <c r="AA24">
        <v>0</v>
      </c>
      <c r="AB24">
        <v>3.0472379999999992</v>
      </c>
      <c r="AC24">
        <v>2.4581713599999997</v>
      </c>
      <c r="AD24">
        <v>9.2822125759999992</v>
      </c>
      <c r="AE24">
        <v>11.079988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12.891999999999999</v>
      </c>
      <c r="AL24">
        <v>5.9020000000000019</v>
      </c>
      <c r="AM24">
        <v>1.3203047619047619</v>
      </c>
      <c r="AN24">
        <v>0</v>
      </c>
      <c r="AO24">
        <v>7.4675999999999974</v>
      </c>
      <c r="AP24">
        <v>2.928366</v>
      </c>
      <c r="AQ24">
        <v>0</v>
      </c>
      <c r="AR24">
        <v>1.121664</v>
      </c>
      <c r="AS24">
        <v>7.5169776000000006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16.442544345867059</v>
      </c>
      <c r="BB24">
        <f t="shared" si="0"/>
        <v>508.87835396606272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26.831590369545118</v>
      </c>
      <c r="L25">
        <v>21.193633927929785</v>
      </c>
      <c r="M25">
        <v>0</v>
      </c>
      <c r="N25">
        <v>30.000983219716829</v>
      </c>
      <c r="O25">
        <v>50.378850488354622</v>
      </c>
      <c r="P25">
        <v>44.232737682165165</v>
      </c>
      <c r="Q25">
        <v>0</v>
      </c>
      <c r="R25">
        <v>4.6460978837471787</v>
      </c>
      <c r="S25">
        <v>2.6838567783985101</v>
      </c>
      <c r="T25">
        <v>0</v>
      </c>
      <c r="U25">
        <v>243.68891731992309</v>
      </c>
      <c r="V25">
        <v>0</v>
      </c>
      <c r="W25">
        <v>4.8412903225806447</v>
      </c>
      <c r="X25">
        <v>17.438811915423614</v>
      </c>
      <c r="Y25">
        <v>0</v>
      </c>
      <c r="Z25">
        <v>1.6646651999999995</v>
      </c>
      <c r="AA25">
        <v>0</v>
      </c>
      <c r="AB25">
        <v>3.0472379999999992</v>
      </c>
      <c r="AC25">
        <v>2.4581713599999997</v>
      </c>
      <c r="AD25">
        <v>9.2822125759999992</v>
      </c>
      <c r="AE25">
        <v>11.079988</v>
      </c>
      <c r="AF25">
        <v>0</v>
      </c>
      <c r="AG25">
        <v>0</v>
      </c>
      <c r="AH25">
        <v>11.882577199999998</v>
      </c>
      <c r="AI25">
        <v>1.6167099999999996</v>
      </c>
      <c r="AJ25">
        <v>0</v>
      </c>
      <c r="AK25">
        <v>12.891999999999999</v>
      </c>
      <c r="AL25">
        <v>5.9020000000000019</v>
      </c>
      <c r="AM25">
        <v>2.6812342857142855</v>
      </c>
      <c r="AN25">
        <v>0</v>
      </c>
      <c r="AO25">
        <v>7.3182479999999996</v>
      </c>
      <c r="AP25">
        <v>2.928366</v>
      </c>
      <c r="AQ25">
        <v>0</v>
      </c>
      <c r="AR25">
        <v>1.121664</v>
      </c>
      <c r="AS25">
        <v>7.5169776000000006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16.505392386913368</v>
      </c>
      <c r="BB25">
        <f t="shared" si="0"/>
        <v>510.82342974258557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26.84359907578558</v>
      </c>
      <c r="L26">
        <v>21.193633927929785</v>
      </c>
      <c r="M26">
        <v>0</v>
      </c>
      <c r="N26">
        <v>30.000983219716829</v>
      </c>
      <c r="O26">
        <v>50.378850488354622</v>
      </c>
      <c r="P26">
        <v>44.232737682165165</v>
      </c>
      <c r="Q26">
        <v>0</v>
      </c>
      <c r="R26">
        <v>4.6460978837471787</v>
      </c>
      <c r="S26">
        <v>2.0664811793535751</v>
      </c>
      <c r="T26">
        <v>0</v>
      </c>
      <c r="U26">
        <v>243.68891731992309</v>
      </c>
      <c r="V26">
        <v>0</v>
      </c>
      <c r="W26">
        <v>4.8409799393249919</v>
      </c>
      <c r="X26">
        <v>17.438811915423614</v>
      </c>
      <c r="Y26">
        <v>0</v>
      </c>
      <c r="Z26">
        <v>1.6646651999999995</v>
      </c>
      <c r="AA26">
        <v>0</v>
      </c>
      <c r="AB26">
        <v>3.0472379999999992</v>
      </c>
      <c r="AC26">
        <v>2.4581713599999997</v>
      </c>
      <c r="AD26">
        <v>9.2822125759999992</v>
      </c>
      <c r="AE26">
        <v>11.079988</v>
      </c>
      <c r="AF26">
        <v>0</v>
      </c>
      <c r="AG26">
        <v>0</v>
      </c>
      <c r="AH26">
        <v>11.882577199999998</v>
      </c>
      <c r="AI26">
        <v>3.8801039999999993</v>
      </c>
      <c r="AJ26">
        <v>0</v>
      </c>
      <c r="AK26">
        <v>12.891999999999999</v>
      </c>
      <c r="AL26">
        <v>5.9020000000000019</v>
      </c>
      <c r="AM26">
        <v>3.9974765714285718</v>
      </c>
      <c r="AN26">
        <v>0</v>
      </c>
      <c r="AO26">
        <v>7.3182479999999996</v>
      </c>
      <c r="AP26">
        <v>2.928366</v>
      </c>
      <c r="AQ26">
        <v>0</v>
      </c>
      <c r="AR26">
        <v>1.121664</v>
      </c>
      <c r="AS26">
        <v>7.5169776000000006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16.598477738719808</v>
      </c>
      <c r="BB26">
        <f t="shared" si="0"/>
        <v>513.70430340043333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25.002624815246985</v>
      </c>
      <c r="L27">
        <v>18.705517125210555</v>
      </c>
      <c r="M27">
        <v>0</v>
      </c>
      <c r="N27">
        <v>30.000983219716829</v>
      </c>
      <c r="O27">
        <v>50.378850488354622</v>
      </c>
      <c r="P27">
        <v>44.232737682165165</v>
      </c>
      <c r="Q27">
        <v>0</v>
      </c>
      <c r="R27">
        <v>3.098315990008361</v>
      </c>
      <c r="S27">
        <v>2.0642782228696284</v>
      </c>
      <c r="T27">
        <v>0</v>
      </c>
      <c r="U27">
        <v>243.68891731992309</v>
      </c>
      <c r="V27">
        <v>0</v>
      </c>
      <c r="W27">
        <v>4.8409799393249919</v>
      </c>
      <c r="X27">
        <v>37.472901771109051</v>
      </c>
      <c r="Y27">
        <v>0</v>
      </c>
      <c r="Z27">
        <v>1.6646651999999995</v>
      </c>
      <c r="AA27">
        <v>0</v>
      </c>
      <c r="AB27">
        <v>3.3181035999999993</v>
      </c>
      <c r="AC27">
        <v>2.4581713599999997</v>
      </c>
      <c r="AD27">
        <v>9.2822125759999992</v>
      </c>
      <c r="AE27">
        <v>12.556885223999997</v>
      </c>
      <c r="AF27">
        <v>0</v>
      </c>
      <c r="AG27">
        <v>0</v>
      </c>
      <c r="AH27">
        <v>9.6215200000000003</v>
      </c>
      <c r="AI27">
        <v>12.416332799999999</v>
      </c>
      <c r="AJ27">
        <v>0</v>
      </c>
      <c r="AK27">
        <v>12.891999999999999</v>
      </c>
      <c r="AL27">
        <v>5.9020000000000019</v>
      </c>
      <c r="AM27">
        <v>3.9974765714285718</v>
      </c>
      <c r="AN27">
        <v>0</v>
      </c>
      <c r="AO27">
        <v>7.3182479999999996</v>
      </c>
      <c r="AP27">
        <v>2.928366</v>
      </c>
      <c r="AQ27">
        <v>0</v>
      </c>
      <c r="AR27">
        <v>1.121664</v>
      </c>
      <c r="AS27">
        <v>2.6651102399999993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17.140783606118404</v>
      </c>
      <c r="BB27">
        <f t="shared" si="0"/>
        <v>530.4880785392395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25.002624815246985</v>
      </c>
      <c r="L28">
        <v>18.705562840927875</v>
      </c>
      <c r="M28">
        <v>0</v>
      </c>
      <c r="N28">
        <v>30.000983219716829</v>
      </c>
      <c r="O28">
        <v>50.378850488354622</v>
      </c>
      <c r="P28">
        <v>44.232737682165165</v>
      </c>
      <c r="Q28">
        <v>0</v>
      </c>
      <c r="R28">
        <v>3.098315990008361</v>
      </c>
      <c r="S28">
        <v>2.0642782228696284</v>
      </c>
      <c r="T28">
        <v>0</v>
      </c>
      <c r="U28">
        <v>243.68891731992309</v>
      </c>
      <c r="V28">
        <v>0</v>
      </c>
      <c r="W28">
        <v>11.783708547266686</v>
      </c>
      <c r="X28">
        <v>37.472901771109051</v>
      </c>
      <c r="Y28">
        <v>0</v>
      </c>
      <c r="Z28">
        <v>1.6646651999999995</v>
      </c>
      <c r="AA28">
        <v>0</v>
      </c>
      <c r="AB28">
        <v>3.3181035999999993</v>
      </c>
      <c r="AC28">
        <v>2.4581713599999997</v>
      </c>
      <c r="AD28">
        <v>9.2822125759999992</v>
      </c>
      <c r="AE28">
        <v>12.556885223999997</v>
      </c>
      <c r="AF28">
        <v>0</v>
      </c>
      <c r="AG28">
        <v>0</v>
      </c>
      <c r="AH28">
        <v>14.432279999999997</v>
      </c>
      <c r="AI28">
        <v>12.416332799999999</v>
      </c>
      <c r="AJ28">
        <v>0</v>
      </c>
      <c r="AK28">
        <v>12.891999999999999</v>
      </c>
      <c r="AL28">
        <v>5.9020000000000019</v>
      </c>
      <c r="AM28">
        <v>3.9974765714285718</v>
      </c>
      <c r="AN28">
        <v>0</v>
      </c>
      <c r="AO28">
        <v>7.3182479999999996</v>
      </c>
      <c r="AP28">
        <v>2.928366</v>
      </c>
      <c r="AQ28">
        <v>0</v>
      </c>
      <c r="AR28">
        <v>1.121664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17.468029713708507</v>
      </c>
      <c r="BB28">
        <f t="shared" si="0"/>
        <v>540.61597971530853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25.002941344451425</v>
      </c>
      <c r="L29">
        <v>18.705517870470189</v>
      </c>
      <c r="M29">
        <v>0</v>
      </c>
      <c r="N29">
        <v>30.000983219716829</v>
      </c>
      <c r="O29">
        <v>50.378850488354622</v>
      </c>
      <c r="P29">
        <v>44.232737682165165</v>
      </c>
      <c r="Q29">
        <v>0</v>
      </c>
      <c r="R29">
        <v>3.0965997261524416</v>
      </c>
      <c r="S29">
        <v>2.0664811793535751</v>
      </c>
      <c r="T29">
        <v>0</v>
      </c>
      <c r="U29">
        <v>243.68891731992309</v>
      </c>
      <c r="V29">
        <v>0</v>
      </c>
      <c r="W29">
        <v>11.783708547266686</v>
      </c>
      <c r="X29">
        <v>37.472901771109051</v>
      </c>
      <c r="Y29">
        <v>0</v>
      </c>
      <c r="Z29">
        <v>1.6646651999999995</v>
      </c>
      <c r="AA29">
        <v>0</v>
      </c>
      <c r="AB29">
        <v>3.3181035999999993</v>
      </c>
      <c r="AC29">
        <v>2.4581713599999997</v>
      </c>
      <c r="AD29">
        <v>9.2822125759999992</v>
      </c>
      <c r="AE29">
        <v>12.556885223999997</v>
      </c>
      <c r="AF29">
        <v>0</v>
      </c>
      <c r="AG29">
        <v>0</v>
      </c>
      <c r="AH29">
        <v>17.8238658</v>
      </c>
      <c r="AI29">
        <v>12.416332799999999</v>
      </c>
      <c r="AJ29">
        <v>0</v>
      </c>
      <c r="AK29">
        <v>12.891999999999999</v>
      </c>
      <c r="AL29">
        <v>5.9020000000000019</v>
      </c>
      <c r="AM29">
        <v>3.9974765714285718</v>
      </c>
      <c r="AN29">
        <v>0</v>
      </c>
      <c r="AO29">
        <v>7.3182479999999996</v>
      </c>
      <c r="AP29">
        <v>2.928366</v>
      </c>
      <c r="AQ29">
        <v>0</v>
      </c>
      <c r="AR29">
        <v>1.121664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17.574210236446703</v>
      </c>
      <c r="BB29">
        <f t="shared" si="0"/>
        <v>543.90214324394503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25.002941344451425</v>
      </c>
      <c r="L30">
        <v>18.705536679322673</v>
      </c>
      <c r="M30">
        <v>0</v>
      </c>
      <c r="N30">
        <v>30.000983219716829</v>
      </c>
      <c r="O30">
        <v>50.378850488354622</v>
      </c>
      <c r="P30">
        <v>44.232737682165165</v>
      </c>
      <c r="Q30">
        <v>0</v>
      </c>
      <c r="R30">
        <v>3.0965997261524416</v>
      </c>
      <c r="S30">
        <v>2.0664811793535751</v>
      </c>
      <c r="T30">
        <v>0</v>
      </c>
      <c r="U30">
        <v>243.68891731992309</v>
      </c>
      <c r="V30">
        <v>0</v>
      </c>
      <c r="W30">
        <v>11.783708547266686</v>
      </c>
      <c r="X30">
        <v>37.472901771109051</v>
      </c>
      <c r="Y30">
        <v>0</v>
      </c>
      <c r="Z30">
        <v>1.6646651999999995</v>
      </c>
      <c r="AA30">
        <v>0</v>
      </c>
      <c r="AB30">
        <v>3.3181035999999993</v>
      </c>
      <c r="AC30">
        <v>2.4581713599999997</v>
      </c>
      <c r="AD30">
        <v>9.2822125759999992</v>
      </c>
      <c r="AE30">
        <v>12.556885223999997</v>
      </c>
      <c r="AF30">
        <v>0</v>
      </c>
      <c r="AG30">
        <v>0</v>
      </c>
      <c r="AH30">
        <v>17.8238658</v>
      </c>
      <c r="AI30">
        <v>12.416332799999999</v>
      </c>
      <c r="AJ30">
        <v>0</v>
      </c>
      <c r="AK30">
        <v>12.891999999999999</v>
      </c>
      <c r="AL30">
        <v>5.9020000000000019</v>
      </c>
      <c r="AM30">
        <v>3.9974765714285718</v>
      </c>
      <c r="AN30">
        <v>0</v>
      </c>
      <c r="AO30">
        <v>7.3182479999999996</v>
      </c>
      <c r="AP30">
        <v>2.928366</v>
      </c>
      <c r="AQ30">
        <v>0</v>
      </c>
      <c r="AR30">
        <v>1.121664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17.574210825163789</v>
      </c>
      <c r="BB30">
        <f t="shared" si="0"/>
        <v>543.90216146408034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25.002624815246985</v>
      </c>
      <c r="L31">
        <v>18.705697983602928</v>
      </c>
      <c r="M31">
        <v>0</v>
      </c>
      <c r="N31">
        <v>30.000983219716829</v>
      </c>
      <c r="O31">
        <v>50.378850488354622</v>
      </c>
      <c r="P31">
        <v>44.232737682165165</v>
      </c>
      <c r="Q31">
        <v>0</v>
      </c>
      <c r="R31">
        <v>3.098315990008361</v>
      </c>
      <c r="S31">
        <v>2.0642782228696284</v>
      </c>
      <c r="T31">
        <v>0</v>
      </c>
      <c r="U31">
        <v>243.68891731992309</v>
      </c>
      <c r="V31">
        <v>0</v>
      </c>
      <c r="W31">
        <v>11.783708547266686</v>
      </c>
      <c r="X31">
        <v>37.472901771109051</v>
      </c>
      <c r="Y31">
        <v>0</v>
      </c>
      <c r="Z31">
        <v>1.6646651999999995</v>
      </c>
      <c r="AA31">
        <v>0</v>
      </c>
      <c r="AB31">
        <v>3.3181035999999993</v>
      </c>
      <c r="AC31">
        <v>2.4581713599999997</v>
      </c>
      <c r="AD31">
        <v>9.2822125759999992</v>
      </c>
      <c r="AE31">
        <v>12.556885223999997</v>
      </c>
      <c r="AF31">
        <v>0</v>
      </c>
      <c r="AG31">
        <v>0</v>
      </c>
      <c r="AH31">
        <v>17.8238658</v>
      </c>
      <c r="AI31">
        <v>12.416332799999999</v>
      </c>
      <c r="AJ31">
        <v>0</v>
      </c>
      <c r="AK31">
        <v>12.891999999999999</v>
      </c>
      <c r="AL31">
        <v>5.9020000000000019</v>
      </c>
      <c r="AM31">
        <v>3.9974765714285718</v>
      </c>
      <c r="AN31">
        <v>0</v>
      </c>
      <c r="AO31">
        <v>7.3182479999999996</v>
      </c>
      <c r="AP31">
        <v>2.928366</v>
      </c>
      <c r="AQ31">
        <v>0</v>
      </c>
      <c r="AR31">
        <v>2.243328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17.609298837674245</v>
      </c>
      <c r="BB31">
        <f t="shared" si="0"/>
        <v>544.9880955340177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25.002624815246985</v>
      </c>
      <c r="L32">
        <v>18.705697983602928</v>
      </c>
      <c r="M32">
        <v>0</v>
      </c>
      <c r="N32">
        <v>30.000983219716829</v>
      </c>
      <c r="O32">
        <v>50.378850488354622</v>
      </c>
      <c r="P32">
        <v>44.232737682165165</v>
      </c>
      <c r="Q32">
        <v>0</v>
      </c>
      <c r="R32">
        <v>3.098315990008361</v>
      </c>
      <c r="S32">
        <v>2.0642782228696284</v>
      </c>
      <c r="T32">
        <v>0</v>
      </c>
      <c r="U32">
        <v>243.68891731992309</v>
      </c>
      <c r="V32">
        <v>0</v>
      </c>
      <c r="W32">
        <v>11.783708547266686</v>
      </c>
      <c r="X32">
        <v>37.472901771109051</v>
      </c>
      <c r="Y32">
        <v>0</v>
      </c>
      <c r="Z32">
        <v>1.6646651999999995</v>
      </c>
      <c r="AA32">
        <v>0</v>
      </c>
      <c r="AB32">
        <v>3.3181035999999993</v>
      </c>
      <c r="AC32">
        <v>2.4581713599999997</v>
      </c>
      <c r="AD32">
        <v>9.2822125759999992</v>
      </c>
      <c r="AE32">
        <v>12.556885223999997</v>
      </c>
      <c r="AF32">
        <v>0</v>
      </c>
      <c r="AG32">
        <v>0</v>
      </c>
      <c r="AH32">
        <v>17.8238658</v>
      </c>
      <c r="AI32">
        <v>12.416332799999999</v>
      </c>
      <c r="AJ32">
        <v>0</v>
      </c>
      <c r="AK32">
        <v>12.891999999999999</v>
      </c>
      <c r="AL32">
        <v>5.9020000000000019</v>
      </c>
      <c r="AM32">
        <v>3.9974765714285718</v>
      </c>
      <c r="AN32">
        <v>0</v>
      </c>
      <c r="AO32">
        <v>7.3182479999999996</v>
      </c>
      <c r="AP32">
        <v>2.928366</v>
      </c>
      <c r="AQ32">
        <v>0</v>
      </c>
      <c r="AR32">
        <v>2.243328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17.609298837674245</v>
      </c>
      <c r="BB32">
        <f t="shared" si="0"/>
        <v>544.9880955340177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25.002624815246985</v>
      </c>
      <c r="L33">
        <v>21.193633927929785</v>
      </c>
      <c r="M33">
        <v>0</v>
      </c>
      <c r="N33">
        <v>30.000983219716829</v>
      </c>
      <c r="O33">
        <v>50.378850488354622</v>
      </c>
      <c r="P33">
        <v>44.232737682165165</v>
      </c>
      <c r="Q33">
        <v>0</v>
      </c>
      <c r="R33">
        <v>3.0963419972640214</v>
      </c>
      <c r="S33">
        <v>2.0648963916391949</v>
      </c>
      <c r="T33">
        <v>0</v>
      </c>
      <c r="U33">
        <v>243.68891731992309</v>
      </c>
      <c r="V33">
        <v>0</v>
      </c>
      <c r="W33">
        <v>11.783708547266686</v>
      </c>
      <c r="X33">
        <v>37.472901771109051</v>
      </c>
      <c r="Y33">
        <v>0</v>
      </c>
      <c r="Z33">
        <v>1.6646651999999995</v>
      </c>
      <c r="AA33">
        <v>0</v>
      </c>
      <c r="AB33">
        <v>3.3181035999999993</v>
      </c>
      <c r="AC33">
        <v>2.4581713599999997</v>
      </c>
      <c r="AD33">
        <v>9.2822125759999992</v>
      </c>
      <c r="AE33">
        <v>10.917047</v>
      </c>
      <c r="AF33">
        <v>0</v>
      </c>
      <c r="AG33">
        <v>0</v>
      </c>
      <c r="AH33">
        <v>16.957929</v>
      </c>
      <c r="AI33">
        <v>1.6167099999999996</v>
      </c>
      <c r="AJ33">
        <v>0</v>
      </c>
      <c r="AK33">
        <v>12.891999999999999</v>
      </c>
      <c r="AL33">
        <v>2.951000000000001</v>
      </c>
      <c r="AM33">
        <v>2.6812342857142855</v>
      </c>
      <c r="AN33">
        <v>0</v>
      </c>
      <c r="AO33">
        <v>7.3182479999999996</v>
      </c>
      <c r="AP33">
        <v>2.928366</v>
      </c>
      <c r="AQ33">
        <v>0</v>
      </c>
      <c r="AR33">
        <v>2.243328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17.137104975183263</v>
      </c>
      <c r="BB33">
        <f t="shared" si="0"/>
        <v>530.37422940714669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25.002624815246985</v>
      </c>
      <c r="L34">
        <v>21.193633927929785</v>
      </c>
      <c r="M34">
        <v>0</v>
      </c>
      <c r="N34">
        <v>30.000983219716829</v>
      </c>
      <c r="O34">
        <v>50.378850488354622</v>
      </c>
      <c r="P34">
        <v>44.232737682165165</v>
      </c>
      <c r="Q34">
        <v>0</v>
      </c>
      <c r="R34">
        <v>3.0963419972640214</v>
      </c>
      <c r="S34">
        <v>2.0648963916391949</v>
      </c>
      <c r="T34">
        <v>0</v>
      </c>
      <c r="U34">
        <v>243.68891731992309</v>
      </c>
      <c r="V34">
        <v>0</v>
      </c>
      <c r="W34">
        <v>11.783708547266686</v>
      </c>
      <c r="X34">
        <v>37.472901771109051</v>
      </c>
      <c r="Y34">
        <v>0</v>
      </c>
      <c r="Z34">
        <v>1.6646651999999995</v>
      </c>
      <c r="AA34">
        <v>0</v>
      </c>
      <c r="AB34">
        <v>3.3181035999999993</v>
      </c>
      <c r="AC34">
        <v>2.4581713599999997</v>
      </c>
      <c r="AD34">
        <v>9.2822125759999992</v>
      </c>
      <c r="AE34">
        <v>10.8518706</v>
      </c>
      <c r="AF34">
        <v>0</v>
      </c>
      <c r="AG34">
        <v>0</v>
      </c>
      <c r="AH34">
        <v>16.837660000000003</v>
      </c>
      <c r="AI34">
        <v>0.64668400000000004</v>
      </c>
      <c r="AJ34">
        <v>0</v>
      </c>
      <c r="AK34">
        <v>12.891999999999999</v>
      </c>
      <c r="AL34">
        <v>2.951000000000001</v>
      </c>
      <c r="AM34">
        <v>1.3406171428571423</v>
      </c>
      <c r="AN34">
        <v>0</v>
      </c>
      <c r="AO34">
        <v>7.3182479999999996</v>
      </c>
      <c r="AP34">
        <v>2.928366</v>
      </c>
      <c r="AQ34">
        <v>0</v>
      </c>
      <c r="AR34">
        <v>2.243328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17.058977534326115</v>
      </c>
      <c r="BB34">
        <f t="shared" si="0"/>
        <v>527.95626830514664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25.002624815246985</v>
      </c>
      <c r="L35">
        <v>19.840921585949971</v>
      </c>
      <c r="M35">
        <v>0</v>
      </c>
      <c r="N35">
        <v>30.000983219716829</v>
      </c>
      <c r="O35">
        <v>50.378850488354622</v>
      </c>
      <c r="P35">
        <v>44.232737682165165</v>
      </c>
      <c r="Q35">
        <v>0</v>
      </c>
      <c r="R35">
        <v>3.0963665454545457</v>
      </c>
      <c r="S35">
        <v>2.0640472303206998</v>
      </c>
      <c r="T35">
        <v>0</v>
      </c>
      <c r="U35">
        <v>243.68891731992309</v>
      </c>
      <c r="V35">
        <v>0</v>
      </c>
      <c r="W35">
        <v>4.8417120558041589</v>
      </c>
      <c r="X35">
        <v>17.445830488770266</v>
      </c>
      <c r="Y35">
        <v>0</v>
      </c>
      <c r="Z35">
        <v>1.6646651999999995</v>
      </c>
      <c r="AA35">
        <v>0</v>
      </c>
      <c r="AB35">
        <v>3.3181035999999993</v>
      </c>
      <c r="AC35">
        <v>2.4581713599999997</v>
      </c>
      <c r="AD35">
        <v>9.2822125759999992</v>
      </c>
      <c r="AE35">
        <v>10.8518706</v>
      </c>
      <c r="AF35">
        <v>0</v>
      </c>
      <c r="AG35">
        <v>0</v>
      </c>
      <c r="AH35">
        <v>16.837660000000003</v>
      </c>
      <c r="AI35">
        <v>0.64668400000000004</v>
      </c>
      <c r="AJ35">
        <v>0</v>
      </c>
      <c r="AK35">
        <v>12.891999999999999</v>
      </c>
      <c r="AL35">
        <v>8.8530000000000015</v>
      </c>
      <c r="AM35">
        <v>0</v>
      </c>
      <c r="AN35">
        <v>0</v>
      </c>
      <c r="AO35">
        <v>7.3182479999999996</v>
      </c>
      <c r="AP35">
        <v>2.928366</v>
      </c>
      <c r="AQ35">
        <v>0</v>
      </c>
      <c r="AR35">
        <v>13.459967999999998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16.666332167126097</v>
      </c>
      <c r="BB35">
        <f t="shared" si="0"/>
        <v>515.80433180058026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25.002624815246985</v>
      </c>
      <c r="L36">
        <v>19.840921585949971</v>
      </c>
      <c r="M36">
        <v>0</v>
      </c>
      <c r="N36">
        <v>30.000983219716829</v>
      </c>
      <c r="O36">
        <v>50.378850488354622</v>
      </c>
      <c r="P36">
        <v>44.232737682165165</v>
      </c>
      <c r="Q36">
        <v>0</v>
      </c>
      <c r="R36">
        <v>3.0963665454545457</v>
      </c>
      <c r="S36">
        <v>2.0640472303206998</v>
      </c>
      <c r="T36">
        <v>0</v>
      </c>
      <c r="U36">
        <v>243.68891731992309</v>
      </c>
      <c r="V36">
        <v>0</v>
      </c>
      <c r="W36">
        <v>4.8417120558041589</v>
      </c>
      <c r="X36">
        <v>17.445830488770266</v>
      </c>
      <c r="Y36">
        <v>0</v>
      </c>
      <c r="Z36">
        <v>1.6646651999999995</v>
      </c>
      <c r="AA36">
        <v>0</v>
      </c>
      <c r="AB36">
        <v>3.3181035999999993</v>
      </c>
      <c r="AC36">
        <v>2.4581713599999997</v>
      </c>
      <c r="AD36">
        <v>9.2822125759999992</v>
      </c>
      <c r="AE36">
        <v>10.8518706</v>
      </c>
      <c r="AF36">
        <v>0</v>
      </c>
      <c r="AG36">
        <v>0</v>
      </c>
      <c r="AH36">
        <v>11.882577199999998</v>
      </c>
      <c r="AI36">
        <v>0.64668400000000004</v>
      </c>
      <c r="AJ36">
        <v>0</v>
      </c>
      <c r="AK36">
        <v>12.891999999999999</v>
      </c>
      <c r="AL36">
        <v>19.181500000000003</v>
      </c>
      <c r="AM36">
        <v>0</v>
      </c>
      <c r="AN36">
        <v>0</v>
      </c>
      <c r="AO36">
        <v>7.3182479999999996</v>
      </c>
      <c r="AP36">
        <v>2.928366</v>
      </c>
      <c r="AQ36">
        <v>0</v>
      </c>
      <c r="AR36">
        <v>13.459967999999998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16.834520039126094</v>
      </c>
      <c r="BB36">
        <f t="shared" si="0"/>
        <v>521.00956112858023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25.002624815246985</v>
      </c>
      <c r="L37">
        <v>19.840921585949971</v>
      </c>
      <c r="M37">
        <v>0</v>
      </c>
      <c r="N37">
        <v>30.000983219716829</v>
      </c>
      <c r="O37">
        <v>50.378850488354622</v>
      </c>
      <c r="P37">
        <v>44.232737682165165</v>
      </c>
      <c r="Q37">
        <v>0</v>
      </c>
      <c r="R37">
        <v>3.0978856689466534</v>
      </c>
      <c r="S37">
        <v>2.0652335940299764</v>
      </c>
      <c r="T37">
        <v>0</v>
      </c>
      <c r="U37">
        <v>243.68891731992309</v>
      </c>
      <c r="V37">
        <v>0</v>
      </c>
      <c r="W37">
        <v>4.8417120558041589</v>
      </c>
      <c r="X37">
        <v>17.445830488770266</v>
      </c>
      <c r="Y37">
        <v>0</v>
      </c>
      <c r="Z37">
        <v>1.6646651999999995</v>
      </c>
      <c r="AA37">
        <v>0</v>
      </c>
      <c r="AB37">
        <v>3.3181035999999993</v>
      </c>
      <c r="AC37">
        <v>2.4581713599999997</v>
      </c>
      <c r="AD37">
        <v>9.2822125759999992</v>
      </c>
      <c r="AE37">
        <v>10.982223399999997</v>
      </c>
      <c r="AF37">
        <v>0</v>
      </c>
      <c r="AG37">
        <v>0</v>
      </c>
      <c r="AH37">
        <v>11.882577199999998</v>
      </c>
      <c r="AI37">
        <v>0.64668400000000004</v>
      </c>
      <c r="AJ37">
        <v>0</v>
      </c>
      <c r="AK37">
        <v>12.891999999999999</v>
      </c>
      <c r="AL37">
        <v>19.181500000000003</v>
      </c>
      <c r="AM37">
        <v>0</v>
      </c>
      <c r="AN37">
        <v>0</v>
      </c>
      <c r="AO37">
        <v>7.3182479999999996</v>
      </c>
      <c r="AP37">
        <v>2.928366</v>
      </c>
      <c r="AQ37">
        <v>0</v>
      </c>
      <c r="AR37">
        <v>1.121664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16.452495845672942</v>
      </c>
      <c r="BB37">
        <f t="shared" si="0"/>
        <v>509.18633960923478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25.002624815246985</v>
      </c>
      <c r="L38">
        <v>19.840921585949971</v>
      </c>
      <c r="M38">
        <v>0</v>
      </c>
      <c r="N38">
        <v>30.000983219716829</v>
      </c>
      <c r="O38">
        <v>50.378850488354622</v>
      </c>
      <c r="P38">
        <v>44.232737682165165</v>
      </c>
      <c r="Q38">
        <v>0</v>
      </c>
      <c r="R38">
        <v>3.0978856689466534</v>
      </c>
      <c r="S38">
        <v>2.0652335940299764</v>
      </c>
      <c r="T38">
        <v>0</v>
      </c>
      <c r="U38">
        <v>243.68891731992309</v>
      </c>
      <c r="V38">
        <v>0</v>
      </c>
      <c r="W38">
        <v>4.8417120558041589</v>
      </c>
      <c r="X38">
        <v>17.445830488770266</v>
      </c>
      <c r="Y38">
        <v>0</v>
      </c>
      <c r="Z38">
        <v>1.6646651999999995</v>
      </c>
      <c r="AA38">
        <v>0</v>
      </c>
      <c r="AB38">
        <v>3.3181035999999993</v>
      </c>
      <c r="AC38">
        <v>2.4581713599999997</v>
      </c>
      <c r="AD38">
        <v>9.2822125759999992</v>
      </c>
      <c r="AE38">
        <v>12.220574999999998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12.891999999999999</v>
      </c>
      <c r="AL38">
        <v>19.181500000000003</v>
      </c>
      <c r="AM38">
        <v>0</v>
      </c>
      <c r="AN38">
        <v>0</v>
      </c>
      <c r="AO38">
        <v>7.3182479999999996</v>
      </c>
      <c r="AP38">
        <v>2.928366</v>
      </c>
      <c r="AQ38">
        <v>0</v>
      </c>
      <c r="AR38">
        <v>1.121664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16.471014985672937</v>
      </c>
      <c r="BB38">
        <f t="shared" si="0"/>
        <v>509.75948806923486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25.002624815246985</v>
      </c>
      <c r="L39">
        <v>18.705594669008448</v>
      </c>
      <c r="M39">
        <v>0</v>
      </c>
      <c r="N39">
        <v>30.000983219716829</v>
      </c>
      <c r="O39">
        <v>50.378850488354622</v>
      </c>
      <c r="P39">
        <v>44.232737682165165</v>
      </c>
      <c r="Q39">
        <v>0</v>
      </c>
      <c r="R39">
        <v>3.0978856689466534</v>
      </c>
      <c r="S39">
        <v>2.0652335940299764</v>
      </c>
      <c r="T39">
        <v>0</v>
      </c>
      <c r="U39">
        <v>243.68891731992309</v>
      </c>
      <c r="V39">
        <v>0</v>
      </c>
      <c r="W39">
        <v>4.8417120558041589</v>
      </c>
      <c r="X39">
        <v>17.445830488770266</v>
      </c>
      <c r="Y39">
        <v>0</v>
      </c>
      <c r="Z39">
        <v>1.6646651999999995</v>
      </c>
      <c r="AA39">
        <v>0</v>
      </c>
      <c r="AB39">
        <v>3.3181035999999993</v>
      </c>
      <c r="AC39">
        <v>2.4581713599999997</v>
      </c>
      <c r="AD39">
        <v>9.2822125759999992</v>
      </c>
      <c r="AE39">
        <v>12.220574999999998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12.891999999999999</v>
      </c>
      <c r="AL39">
        <v>19.181500000000003</v>
      </c>
      <c r="AM39">
        <v>0</v>
      </c>
      <c r="AN39">
        <v>0</v>
      </c>
      <c r="AO39">
        <v>7.3182479999999996</v>
      </c>
      <c r="AP39">
        <v>2.928366</v>
      </c>
      <c r="AQ39">
        <v>0</v>
      </c>
      <c r="AR39">
        <v>1.121664</v>
      </c>
      <c r="AS39">
        <v>1.3667231999999998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16.435479230622107</v>
      </c>
      <c r="BB39">
        <f t="shared" si="0"/>
        <v>508.6596969073442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25.002624815246985</v>
      </c>
      <c r="L40">
        <v>18.705594669008448</v>
      </c>
      <c r="M40">
        <v>0</v>
      </c>
      <c r="N40">
        <v>30.000983219716829</v>
      </c>
      <c r="O40">
        <v>50.378850488354622</v>
      </c>
      <c r="P40">
        <v>44.232737682165165</v>
      </c>
      <c r="Q40">
        <v>0</v>
      </c>
      <c r="R40">
        <v>3.0978856689466534</v>
      </c>
      <c r="S40">
        <v>2.0652335940299764</v>
      </c>
      <c r="T40">
        <v>0</v>
      </c>
      <c r="U40">
        <v>243.68891731992309</v>
      </c>
      <c r="V40">
        <v>0</v>
      </c>
      <c r="W40">
        <v>4.8417120558041589</v>
      </c>
      <c r="X40">
        <v>17.445830488770266</v>
      </c>
      <c r="Y40">
        <v>0</v>
      </c>
      <c r="Z40">
        <v>1.6646651999999995</v>
      </c>
      <c r="AA40">
        <v>0</v>
      </c>
      <c r="AB40">
        <v>3.3181035999999993</v>
      </c>
      <c r="AC40">
        <v>2.4581713599999997</v>
      </c>
      <c r="AD40">
        <v>9.2822125759999992</v>
      </c>
      <c r="AE40">
        <v>12.220574999999998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12.891999999999999</v>
      </c>
      <c r="AL40">
        <v>19.181500000000003</v>
      </c>
      <c r="AM40">
        <v>0</v>
      </c>
      <c r="AN40">
        <v>0</v>
      </c>
      <c r="AO40">
        <v>7.3182479999999996</v>
      </c>
      <c r="AP40">
        <v>2.928366</v>
      </c>
      <c r="AQ40">
        <v>0</v>
      </c>
      <c r="AR40">
        <v>1.121664</v>
      </c>
      <c r="AS40">
        <v>1.3667231999999998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16.435479230622107</v>
      </c>
      <c r="BB40">
        <f t="shared" si="0"/>
        <v>508.6596969073442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25.002624815246985</v>
      </c>
      <c r="L41">
        <v>19.840921585949971</v>
      </c>
      <c r="M41">
        <v>0</v>
      </c>
      <c r="N41">
        <v>30.000983219716829</v>
      </c>
      <c r="O41">
        <v>50.378850488354622</v>
      </c>
      <c r="P41">
        <v>43.680514878163073</v>
      </c>
      <c r="Q41">
        <v>0</v>
      </c>
      <c r="R41">
        <v>3.0978856689466534</v>
      </c>
      <c r="S41">
        <v>2.0652335940299764</v>
      </c>
      <c r="T41">
        <v>0</v>
      </c>
      <c r="U41">
        <v>243.68891731992309</v>
      </c>
      <c r="V41">
        <v>0</v>
      </c>
      <c r="W41">
        <v>4.8417120558041589</v>
      </c>
      <c r="X41">
        <v>17.445830488770266</v>
      </c>
      <c r="Y41">
        <v>0</v>
      </c>
      <c r="Z41">
        <v>1.6646651999999995</v>
      </c>
      <c r="AA41">
        <v>0</v>
      </c>
      <c r="AB41">
        <v>3.3181035999999993</v>
      </c>
      <c r="AC41">
        <v>2.4581713599999997</v>
      </c>
      <c r="AD41">
        <v>9.2822125759999992</v>
      </c>
      <c r="AE41">
        <v>12.220574999999998</v>
      </c>
      <c r="AF41">
        <v>0</v>
      </c>
      <c r="AG41">
        <v>0</v>
      </c>
      <c r="AH41">
        <v>11.882577199999998</v>
      </c>
      <c r="AI41">
        <v>0</v>
      </c>
      <c r="AJ41">
        <v>0</v>
      </c>
      <c r="AK41">
        <v>12.891999999999999</v>
      </c>
      <c r="AL41">
        <v>19.181500000000003</v>
      </c>
      <c r="AM41">
        <v>0</v>
      </c>
      <c r="AN41">
        <v>0</v>
      </c>
      <c r="AO41">
        <v>7.3182479999999996</v>
      </c>
      <c r="AP41">
        <v>2.928366</v>
      </c>
      <c r="AQ41">
        <v>0</v>
      </c>
      <c r="AR41">
        <v>1.121664</v>
      </c>
      <c r="AS41">
        <v>1.3667231999999998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16.453730164074962</v>
      </c>
      <c r="BB41">
        <f t="shared" si="0"/>
        <v>509.22455008683073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25.002624815246985</v>
      </c>
      <c r="L42">
        <v>19.840921585949971</v>
      </c>
      <c r="M42">
        <v>0</v>
      </c>
      <c r="N42">
        <v>30.000983219716829</v>
      </c>
      <c r="O42">
        <v>50.378850488354622</v>
      </c>
      <c r="P42">
        <v>43.680514878163073</v>
      </c>
      <c r="Q42">
        <v>0</v>
      </c>
      <c r="R42">
        <v>3.0963665454545457</v>
      </c>
      <c r="S42">
        <v>2.0640472303206998</v>
      </c>
      <c r="T42">
        <v>0</v>
      </c>
      <c r="U42">
        <v>243.68891731992309</v>
      </c>
      <c r="V42">
        <v>0</v>
      </c>
      <c r="W42">
        <v>4.8417120558041589</v>
      </c>
      <c r="X42">
        <v>17.445830488770266</v>
      </c>
      <c r="Y42">
        <v>0</v>
      </c>
      <c r="Z42">
        <v>1.6646651999999995</v>
      </c>
      <c r="AA42">
        <v>0</v>
      </c>
      <c r="AB42">
        <v>3.3181035999999993</v>
      </c>
      <c r="AC42">
        <v>2.4581713599999997</v>
      </c>
      <c r="AD42">
        <v>9.2822125759999992</v>
      </c>
      <c r="AE42">
        <v>12.220574999999998</v>
      </c>
      <c r="AF42">
        <v>0</v>
      </c>
      <c r="AG42">
        <v>0</v>
      </c>
      <c r="AH42">
        <v>11.882577199999998</v>
      </c>
      <c r="AI42">
        <v>0</v>
      </c>
      <c r="AJ42">
        <v>0</v>
      </c>
      <c r="AK42">
        <v>12.891999999999999</v>
      </c>
      <c r="AL42">
        <v>8.8530000000000015</v>
      </c>
      <c r="AM42">
        <v>0</v>
      </c>
      <c r="AN42">
        <v>0</v>
      </c>
      <c r="AO42">
        <v>7.3182479999999996</v>
      </c>
      <c r="AP42">
        <v>2.928366</v>
      </c>
      <c r="AQ42">
        <v>0</v>
      </c>
      <c r="AR42">
        <v>1.121664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16.130363343528121</v>
      </c>
      <c r="BB42">
        <f t="shared" si="0"/>
        <v>499.21671142017618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25.002624815246985</v>
      </c>
      <c r="L43">
        <v>19.840921585949971</v>
      </c>
      <c r="M43">
        <v>0</v>
      </c>
      <c r="N43">
        <v>30.000983219716829</v>
      </c>
      <c r="O43">
        <v>50.378850488354622</v>
      </c>
      <c r="P43">
        <v>43.680514878163073</v>
      </c>
      <c r="Q43">
        <v>0</v>
      </c>
      <c r="R43">
        <v>3.0978856689466534</v>
      </c>
      <c r="S43">
        <v>2.0652335940299764</v>
      </c>
      <c r="T43">
        <v>0</v>
      </c>
      <c r="U43">
        <v>243.68891731992309</v>
      </c>
      <c r="V43">
        <v>0</v>
      </c>
      <c r="W43">
        <v>4.8417120558041589</v>
      </c>
      <c r="X43">
        <v>17.445830488770266</v>
      </c>
      <c r="Y43">
        <v>0</v>
      </c>
      <c r="Z43">
        <v>1.6646651999999995</v>
      </c>
      <c r="AA43">
        <v>0</v>
      </c>
      <c r="AB43">
        <v>3.3181035999999993</v>
      </c>
      <c r="AC43">
        <v>2.4581713599999997</v>
      </c>
      <c r="AD43">
        <v>9.2822125759999992</v>
      </c>
      <c r="AE43">
        <v>12.220574999999998</v>
      </c>
      <c r="AF43">
        <v>0</v>
      </c>
      <c r="AG43">
        <v>0</v>
      </c>
      <c r="AH43">
        <v>11.882577199999998</v>
      </c>
      <c r="AI43">
        <v>0</v>
      </c>
      <c r="AJ43">
        <v>0</v>
      </c>
      <c r="AK43">
        <v>12.891999999999999</v>
      </c>
      <c r="AL43">
        <v>5.9020000000000019</v>
      </c>
      <c r="AM43">
        <v>0</v>
      </c>
      <c r="AN43">
        <v>0</v>
      </c>
      <c r="AO43">
        <v>7.3182479999999996</v>
      </c>
      <c r="AP43">
        <v>2.928366</v>
      </c>
      <c r="AQ43">
        <v>0</v>
      </c>
      <c r="AR43">
        <v>1.121664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16.03808181407496</v>
      </c>
      <c r="BB43">
        <f t="shared" si="0"/>
        <v>496.3606984368306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25.001308269525268</v>
      </c>
      <c r="L44">
        <v>19.840921585949971</v>
      </c>
      <c r="M44">
        <v>0</v>
      </c>
      <c r="N44">
        <v>30.000983219716829</v>
      </c>
      <c r="O44">
        <v>50.378850488354622</v>
      </c>
      <c r="P44">
        <v>43.680514878163073</v>
      </c>
      <c r="Q44">
        <v>0</v>
      </c>
      <c r="R44">
        <v>3.0978856689466534</v>
      </c>
      <c r="S44">
        <v>2.0015594671741201</v>
      </c>
      <c r="T44">
        <v>0</v>
      </c>
      <c r="U44">
        <v>243.68891731992309</v>
      </c>
      <c r="V44">
        <v>0</v>
      </c>
      <c r="W44">
        <v>4.8417120558041589</v>
      </c>
      <c r="X44">
        <v>17.445830488770266</v>
      </c>
      <c r="Y44">
        <v>0</v>
      </c>
      <c r="Z44">
        <v>1.6646651999999995</v>
      </c>
      <c r="AA44">
        <v>0</v>
      </c>
      <c r="AB44">
        <v>3.3181035999999993</v>
      </c>
      <c r="AC44">
        <v>2.4581713599999997</v>
      </c>
      <c r="AD44">
        <v>9.2822125759999992</v>
      </c>
      <c r="AE44">
        <v>12.220574999999998</v>
      </c>
      <c r="AF44">
        <v>0</v>
      </c>
      <c r="AG44">
        <v>0</v>
      </c>
      <c r="AH44">
        <v>11.882577199999998</v>
      </c>
      <c r="AI44">
        <v>0</v>
      </c>
      <c r="AJ44">
        <v>0</v>
      </c>
      <c r="AK44">
        <v>12.891999999999999</v>
      </c>
      <c r="AL44">
        <v>5.9020000000000019</v>
      </c>
      <c r="AM44">
        <v>0</v>
      </c>
      <c r="AN44">
        <v>0</v>
      </c>
      <c r="AO44">
        <v>7.3182479999999996</v>
      </c>
      <c r="AP44">
        <v>2.928366</v>
      </c>
      <c r="AQ44">
        <v>0</v>
      </c>
      <c r="AR44">
        <v>1.121664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16.036047671766838</v>
      </c>
      <c r="BB44">
        <f t="shared" si="0"/>
        <v>496.29774190656121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25.001308269525268</v>
      </c>
      <c r="L45">
        <v>18.705475383373685</v>
      </c>
      <c r="M45">
        <v>0</v>
      </c>
      <c r="N45">
        <v>30.000983219716829</v>
      </c>
      <c r="O45">
        <v>50.378850488354622</v>
      </c>
      <c r="P45">
        <v>43.680514878163073</v>
      </c>
      <c r="Q45">
        <v>0</v>
      </c>
      <c r="R45">
        <v>3.0978856689466534</v>
      </c>
      <c r="S45">
        <v>2.0015594671741201</v>
      </c>
      <c r="T45">
        <v>0</v>
      </c>
      <c r="U45">
        <v>243.68891731992309</v>
      </c>
      <c r="V45">
        <v>0</v>
      </c>
      <c r="W45">
        <v>4.8417120558041589</v>
      </c>
      <c r="X45">
        <v>17.445830488770266</v>
      </c>
      <c r="Y45">
        <v>0</v>
      </c>
      <c r="Z45">
        <v>1.6646651999999995</v>
      </c>
      <c r="AA45">
        <v>0</v>
      </c>
      <c r="AB45">
        <v>3.3181035999999993</v>
      </c>
      <c r="AC45">
        <v>2.4581713599999997</v>
      </c>
      <c r="AD45">
        <v>9.2822125759999992</v>
      </c>
      <c r="AE45">
        <v>12.220574999999998</v>
      </c>
      <c r="AF45">
        <v>0</v>
      </c>
      <c r="AG45">
        <v>0</v>
      </c>
      <c r="AH45">
        <v>11.882577199999998</v>
      </c>
      <c r="AI45">
        <v>0</v>
      </c>
      <c r="AJ45">
        <v>0</v>
      </c>
      <c r="AK45">
        <v>12.891999999999999</v>
      </c>
      <c r="AL45">
        <v>5.9020000000000019</v>
      </c>
      <c r="AM45">
        <v>0</v>
      </c>
      <c r="AN45">
        <v>0</v>
      </c>
      <c r="AO45">
        <v>7.3182479999999996</v>
      </c>
      <c r="AP45">
        <v>2.928366</v>
      </c>
      <c r="AQ45">
        <v>0</v>
      </c>
      <c r="AR45">
        <v>2.8041599999999995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16.053170262691776</v>
      </c>
      <c r="BB45">
        <f t="shared" si="0"/>
        <v>496.82766911305998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25.001308269525268</v>
      </c>
      <c r="L46">
        <v>18.705475383373685</v>
      </c>
      <c r="M46">
        <v>0</v>
      </c>
      <c r="N46">
        <v>30.000983219716829</v>
      </c>
      <c r="O46">
        <v>50.378850488354622</v>
      </c>
      <c r="P46">
        <v>43.680514878163073</v>
      </c>
      <c r="Q46">
        <v>0</v>
      </c>
      <c r="R46">
        <v>3.0978856689466534</v>
      </c>
      <c r="S46">
        <v>2.0015594671741201</v>
      </c>
      <c r="T46">
        <v>0</v>
      </c>
      <c r="U46">
        <v>243.68891731992309</v>
      </c>
      <c r="V46">
        <v>0</v>
      </c>
      <c r="W46">
        <v>4.8417120558041589</v>
      </c>
      <c r="X46">
        <v>17.445830488770266</v>
      </c>
      <c r="Y46">
        <v>0</v>
      </c>
      <c r="Z46">
        <v>1.6646651999999995</v>
      </c>
      <c r="AA46">
        <v>0</v>
      </c>
      <c r="AB46">
        <v>3.3181035999999993</v>
      </c>
      <c r="AC46">
        <v>2.4581713599999997</v>
      </c>
      <c r="AD46">
        <v>9.2822125759999992</v>
      </c>
      <c r="AE46">
        <v>12.220574999999998</v>
      </c>
      <c r="AF46">
        <v>0</v>
      </c>
      <c r="AG46">
        <v>0</v>
      </c>
      <c r="AH46">
        <v>11.882577199999998</v>
      </c>
      <c r="AI46">
        <v>0</v>
      </c>
      <c r="AJ46">
        <v>0</v>
      </c>
      <c r="AK46">
        <v>12.891999999999999</v>
      </c>
      <c r="AL46">
        <v>5.9020000000000019</v>
      </c>
      <c r="AM46">
        <v>0</v>
      </c>
      <c r="AN46">
        <v>0</v>
      </c>
      <c r="AO46">
        <v>7.3182479999999996</v>
      </c>
      <c r="AP46">
        <v>2.928366</v>
      </c>
      <c r="AQ46">
        <v>0</v>
      </c>
      <c r="AR46">
        <v>13.459967999999998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16.429475580691776</v>
      </c>
      <c r="BB46">
        <f t="shared" si="0"/>
        <v>508.47389499505999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25.001308269525268</v>
      </c>
      <c r="L47">
        <v>18.705475383373685</v>
      </c>
      <c r="M47">
        <v>0</v>
      </c>
      <c r="N47">
        <v>30.000983219716829</v>
      </c>
      <c r="O47">
        <v>50.378850488354622</v>
      </c>
      <c r="P47">
        <v>43.680514878163073</v>
      </c>
      <c r="Q47">
        <v>0</v>
      </c>
      <c r="R47">
        <v>3.0978856689466534</v>
      </c>
      <c r="S47">
        <v>2.0015594671741201</v>
      </c>
      <c r="T47">
        <v>0</v>
      </c>
      <c r="U47">
        <v>227.9770878130534</v>
      </c>
      <c r="V47">
        <v>0</v>
      </c>
      <c r="W47">
        <v>4.8417120558041589</v>
      </c>
      <c r="X47">
        <v>17.445830488770266</v>
      </c>
      <c r="Y47">
        <v>0</v>
      </c>
      <c r="Z47">
        <v>1.6646651999999995</v>
      </c>
      <c r="AA47">
        <v>0</v>
      </c>
      <c r="AB47">
        <v>6.6903803199999992</v>
      </c>
      <c r="AC47">
        <v>2.4581713599999997</v>
      </c>
      <c r="AD47">
        <v>9.2822125759999992</v>
      </c>
      <c r="AE47">
        <v>7.8211679999999992</v>
      </c>
      <c r="AF47">
        <v>0</v>
      </c>
      <c r="AG47">
        <v>0</v>
      </c>
      <c r="AH47">
        <v>11.882577199999998</v>
      </c>
      <c r="AI47">
        <v>0</v>
      </c>
      <c r="AJ47">
        <v>0</v>
      </c>
      <c r="AK47">
        <v>12.891999999999999</v>
      </c>
      <c r="AL47">
        <v>5.9020000000000019</v>
      </c>
      <c r="AM47">
        <v>0</v>
      </c>
      <c r="AN47">
        <v>0</v>
      </c>
      <c r="AO47">
        <v>7.6916279999999988</v>
      </c>
      <c r="AP47">
        <v>2.928366</v>
      </c>
      <c r="AQ47">
        <v>0</v>
      </c>
      <c r="AR47">
        <v>13.459967999999998</v>
      </c>
      <c r="AS47">
        <v>7.5169776000000006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16.066957949126603</v>
      </c>
      <c r="BB47">
        <f t="shared" si="0"/>
        <v>497.25436403975539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25.001308269525268</v>
      </c>
      <c r="L48">
        <v>18.705475383373685</v>
      </c>
      <c r="M48">
        <v>0</v>
      </c>
      <c r="N48">
        <v>30.000983219716829</v>
      </c>
      <c r="O48">
        <v>50.378850488354622</v>
      </c>
      <c r="P48">
        <v>43.680514878163073</v>
      </c>
      <c r="Q48">
        <v>0</v>
      </c>
      <c r="R48">
        <v>3.0978856689466534</v>
      </c>
      <c r="S48">
        <v>2.0015594671741201</v>
      </c>
      <c r="T48">
        <v>0</v>
      </c>
      <c r="U48">
        <v>212.25395554574476</v>
      </c>
      <c r="V48">
        <v>0</v>
      </c>
      <c r="W48">
        <v>4.8417120558041589</v>
      </c>
      <c r="X48">
        <v>17.445830488770266</v>
      </c>
      <c r="Y48">
        <v>0</v>
      </c>
      <c r="Z48">
        <v>1.6646651999999995</v>
      </c>
      <c r="AA48">
        <v>0</v>
      </c>
      <c r="AB48">
        <v>6.6903803199999992</v>
      </c>
      <c r="AC48">
        <v>2.4581713599999997</v>
      </c>
      <c r="AD48">
        <v>9.2822125759999992</v>
      </c>
      <c r="AE48">
        <v>7.8211679999999992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12.891999999999999</v>
      </c>
      <c r="AL48">
        <v>5.9020000000000019</v>
      </c>
      <c r="AM48">
        <v>0</v>
      </c>
      <c r="AN48">
        <v>0</v>
      </c>
      <c r="AO48">
        <v>7.6916279999999988</v>
      </c>
      <c r="AP48">
        <v>2.928366</v>
      </c>
      <c r="AQ48">
        <v>0</v>
      </c>
      <c r="AR48">
        <v>1.121664</v>
      </c>
      <c r="AS48">
        <v>7.5169776000000006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15.188634943141073</v>
      </c>
      <c r="BB48">
        <f t="shared" si="0"/>
        <v>470.07125077843233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25.001308269525268</v>
      </c>
      <c r="L49">
        <v>18.705475383373685</v>
      </c>
      <c r="M49">
        <v>0</v>
      </c>
      <c r="N49">
        <v>30.000983219716829</v>
      </c>
      <c r="O49">
        <v>50.378850488354622</v>
      </c>
      <c r="P49">
        <v>43.680514878163073</v>
      </c>
      <c r="Q49">
        <v>0</v>
      </c>
      <c r="R49">
        <v>3.0978856689466534</v>
      </c>
      <c r="S49">
        <v>2.0015594671741201</v>
      </c>
      <c r="T49">
        <v>0</v>
      </c>
      <c r="U49">
        <v>194.94599001663894</v>
      </c>
      <c r="V49">
        <v>0</v>
      </c>
      <c r="W49">
        <v>4.8417120558041589</v>
      </c>
      <c r="X49">
        <v>17.445830488770266</v>
      </c>
      <c r="Y49">
        <v>0</v>
      </c>
      <c r="Z49">
        <v>1.6646651999999995</v>
      </c>
      <c r="AA49">
        <v>0</v>
      </c>
      <c r="AB49">
        <v>6.6903803199999992</v>
      </c>
      <c r="AC49">
        <v>2.4581713599999997</v>
      </c>
      <c r="AD49">
        <v>9.2822125759999992</v>
      </c>
      <c r="AE49">
        <v>7.8211679999999992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12.891999999999999</v>
      </c>
      <c r="AL49">
        <v>5.9020000000000019</v>
      </c>
      <c r="AM49">
        <v>0</v>
      </c>
      <c r="AN49">
        <v>0</v>
      </c>
      <c r="AO49">
        <v>7.6916279999999988</v>
      </c>
      <c r="AP49">
        <v>2.928366</v>
      </c>
      <c r="AQ49">
        <v>0</v>
      </c>
      <c r="AR49">
        <v>1.121664</v>
      </c>
      <c r="AS49">
        <v>7.5169776000000006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14.646895272949427</v>
      </c>
      <c r="BB49">
        <f t="shared" si="0"/>
        <v>453.30502491951813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25.001308269525268</v>
      </c>
      <c r="L50">
        <v>18.705475383373685</v>
      </c>
      <c r="M50">
        <v>0</v>
      </c>
      <c r="N50">
        <v>30.000983219716829</v>
      </c>
      <c r="O50">
        <v>50.378850488354622</v>
      </c>
      <c r="P50">
        <v>43.680514878163073</v>
      </c>
      <c r="Q50">
        <v>0</v>
      </c>
      <c r="R50">
        <v>3.0978856689466534</v>
      </c>
      <c r="S50">
        <v>2.0015594671741201</v>
      </c>
      <c r="T50">
        <v>0</v>
      </c>
      <c r="U50">
        <v>194.94599001663894</v>
      </c>
      <c r="V50">
        <v>0</v>
      </c>
      <c r="W50">
        <v>4.8417120558041589</v>
      </c>
      <c r="X50">
        <v>17.445830488770266</v>
      </c>
      <c r="Y50">
        <v>0</v>
      </c>
      <c r="Z50">
        <v>1.6646651999999995</v>
      </c>
      <c r="AA50">
        <v>0</v>
      </c>
      <c r="AB50">
        <v>6.6903803199999992</v>
      </c>
      <c r="AC50">
        <v>2.4581713599999997</v>
      </c>
      <c r="AD50">
        <v>9.2822125759999992</v>
      </c>
      <c r="AE50">
        <v>7.8211679999999992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12.891999999999999</v>
      </c>
      <c r="AL50">
        <v>5.9020000000000019</v>
      </c>
      <c r="AM50">
        <v>0</v>
      </c>
      <c r="AN50">
        <v>0</v>
      </c>
      <c r="AO50">
        <v>7.6916279999999988</v>
      </c>
      <c r="AP50">
        <v>2.928366</v>
      </c>
      <c r="AQ50">
        <v>0</v>
      </c>
      <c r="AR50">
        <v>1.121664</v>
      </c>
      <c r="AS50">
        <v>7.5169776000000006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14.646895272949427</v>
      </c>
      <c r="BB50">
        <f t="shared" si="0"/>
        <v>453.30502491951813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25.001308269525268</v>
      </c>
      <c r="L51">
        <v>18.705475383373685</v>
      </c>
      <c r="M51">
        <v>0</v>
      </c>
      <c r="N51">
        <v>30.000983219716829</v>
      </c>
      <c r="O51">
        <v>50.378850488354622</v>
      </c>
      <c r="P51">
        <v>43.680514878163073</v>
      </c>
      <c r="Q51">
        <v>0</v>
      </c>
      <c r="R51">
        <v>3.0978856689466534</v>
      </c>
      <c r="S51">
        <v>2.0015594671741201</v>
      </c>
      <c r="T51">
        <v>0</v>
      </c>
      <c r="U51">
        <v>194.94599001663894</v>
      </c>
      <c r="V51">
        <v>0</v>
      </c>
      <c r="W51">
        <v>4.8417120558041589</v>
      </c>
      <c r="X51">
        <v>17.445830488770266</v>
      </c>
      <c r="Y51">
        <v>0</v>
      </c>
      <c r="Z51">
        <v>1.6646651999999995</v>
      </c>
      <c r="AA51">
        <v>0</v>
      </c>
      <c r="AB51">
        <v>6.6903803199999992</v>
      </c>
      <c r="AC51">
        <v>2.4581713599999997</v>
      </c>
      <c r="AD51">
        <v>9.2822125759999992</v>
      </c>
      <c r="AE51">
        <v>7.8211679999999992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12.891999999999999</v>
      </c>
      <c r="AL51">
        <v>5.9020000000000019</v>
      </c>
      <c r="AM51">
        <v>0</v>
      </c>
      <c r="AN51">
        <v>0</v>
      </c>
      <c r="AO51">
        <v>7.6916279999999988</v>
      </c>
      <c r="AP51">
        <v>2.928366</v>
      </c>
      <c r="AQ51">
        <v>0</v>
      </c>
      <c r="AR51">
        <v>1.121664</v>
      </c>
      <c r="AS51">
        <v>7.5169776000000006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14.646895272949427</v>
      </c>
      <c r="BB51">
        <f t="shared" si="0"/>
        <v>453.30502491951813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25.001308269525268</v>
      </c>
      <c r="L52">
        <v>18.705475383373685</v>
      </c>
      <c r="M52">
        <v>0</v>
      </c>
      <c r="N52">
        <v>30.000983219716829</v>
      </c>
      <c r="O52">
        <v>50.378850488354622</v>
      </c>
      <c r="P52">
        <v>43.680514878163073</v>
      </c>
      <c r="Q52">
        <v>0</v>
      </c>
      <c r="R52">
        <v>3.0978856689466534</v>
      </c>
      <c r="S52">
        <v>2.0015594671741201</v>
      </c>
      <c r="T52">
        <v>0</v>
      </c>
      <c r="U52">
        <v>194.94599001663894</v>
      </c>
      <c r="V52">
        <v>0</v>
      </c>
      <c r="W52">
        <v>4.8417120558041589</v>
      </c>
      <c r="X52">
        <v>17.445830488770266</v>
      </c>
      <c r="Y52">
        <v>0</v>
      </c>
      <c r="Z52">
        <v>1.6646651999999995</v>
      </c>
      <c r="AA52">
        <v>0</v>
      </c>
      <c r="AB52">
        <v>3.3181035999999993</v>
      </c>
      <c r="AC52">
        <v>2.4581713599999997</v>
      </c>
      <c r="AD52">
        <v>9.2822125759999992</v>
      </c>
      <c r="AE52">
        <v>7.8211679999999992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12.891999999999999</v>
      </c>
      <c r="AL52">
        <v>5.9020000000000019</v>
      </c>
      <c r="AM52">
        <v>0</v>
      </c>
      <c r="AN52">
        <v>0</v>
      </c>
      <c r="AO52">
        <v>7.6916279999999988</v>
      </c>
      <c r="AP52">
        <v>2.928366</v>
      </c>
      <c r="AQ52">
        <v>0</v>
      </c>
      <c r="AR52">
        <v>1.121664</v>
      </c>
      <c r="AS52">
        <v>7.5169776000000006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14.541342778949426</v>
      </c>
      <c r="BB52">
        <f t="shared" si="0"/>
        <v>450.03830069351818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25.001308269525268</v>
      </c>
      <c r="L53">
        <v>19.840921585949971</v>
      </c>
      <c r="M53">
        <v>0</v>
      </c>
      <c r="N53">
        <v>30.000983219716829</v>
      </c>
      <c r="O53">
        <v>50.378850488354622</v>
      </c>
      <c r="P53">
        <v>43.680514878163073</v>
      </c>
      <c r="Q53">
        <v>0</v>
      </c>
      <c r="R53">
        <v>3.0978856689466534</v>
      </c>
      <c r="S53">
        <v>2.0015594671741201</v>
      </c>
      <c r="T53">
        <v>0</v>
      </c>
      <c r="U53">
        <v>194.94599001663894</v>
      </c>
      <c r="V53">
        <v>0</v>
      </c>
      <c r="W53">
        <v>4.8417120558041589</v>
      </c>
      <c r="X53">
        <v>17.445830488770266</v>
      </c>
      <c r="Y53">
        <v>0</v>
      </c>
      <c r="Z53">
        <v>1.6646651999999995</v>
      </c>
      <c r="AA53">
        <v>0</v>
      </c>
      <c r="AB53">
        <v>0</v>
      </c>
      <c r="AC53">
        <v>2.4581713599999997</v>
      </c>
      <c r="AD53">
        <v>9.2822125759999992</v>
      </c>
      <c r="AE53">
        <v>7.8211679999999992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12.891999999999999</v>
      </c>
      <c r="AL53">
        <v>5.9020000000000019</v>
      </c>
      <c r="AM53">
        <v>0</v>
      </c>
      <c r="AN53">
        <v>0</v>
      </c>
      <c r="AO53">
        <v>7.6916279999999988</v>
      </c>
      <c r="AP53">
        <v>2.928366</v>
      </c>
      <c r="AQ53">
        <v>0</v>
      </c>
      <c r="AR53">
        <v>1.121664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14.28052268202449</v>
      </c>
      <c r="BB53">
        <f t="shared" si="0"/>
        <v>441.96620899301945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25.002624815246985</v>
      </c>
      <c r="L54">
        <v>19.840921585949971</v>
      </c>
      <c r="M54">
        <v>0</v>
      </c>
      <c r="N54">
        <v>30.000983219716829</v>
      </c>
      <c r="O54">
        <v>50.378850488354622</v>
      </c>
      <c r="P54">
        <v>43.680514878163073</v>
      </c>
      <c r="Q54">
        <v>0</v>
      </c>
      <c r="R54">
        <v>3.0978856689466534</v>
      </c>
      <c r="S54">
        <v>2.0652335940299764</v>
      </c>
      <c r="T54">
        <v>0</v>
      </c>
      <c r="U54">
        <v>194.94599001663894</v>
      </c>
      <c r="V54">
        <v>0</v>
      </c>
      <c r="W54">
        <v>4.8417120558041589</v>
      </c>
      <c r="X54">
        <v>17.445830488770266</v>
      </c>
      <c r="Y54">
        <v>0</v>
      </c>
      <c r="Z54">
        <v>1.6646651999999995</v>
      </c>
      <c r="AA54">
        <v>0</v>
      </c>
      <c r="AB54">
        <v>0</v>
      </c>
      <c r="AC54">
        <v>2.4581713599999997</v>
      </c>
      <c r="AD54">
        <v>9.2822125759999992</v>
      </c>
      <c r="AE54">
        <v>7.8211679999999992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12.891999999999999</v>
      </c>
      <c r="AL54">
        <v>5.9020000000000019</v>
      </c>
      <c r="AM54">
        <v>0</v>
      </c>
      <c r="AN54">
        <v>0</v>
      </c>
      <c r="AO54">
        <v>7.6916279999999988</v>
      </c>
      <c r="AP54">
        <v>2.928366</v>
      </c>
      <c r="AQ54">
        <v>0</v>
      </c>
      <c r="AR54">
        <v>13.459967999999998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14.668745790332608</v>
      </c>
      <c r="BB54">
        <f t="shared" si="0"/>
        <v>453.98128055728893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25.714806073230339</v>
      </c>
      <c r="L55">
        <v>19.840921585949971</v>
      </c>
      <c r="M55">
        <v>0</v>
      </c>
      <c r="N55">
        <v>30.000983219716829</v>
      </c>
      <c r="O55">
        <v>50.378850488354622</v>
      </c>
      <c r="P55">
        <v>43.680514878163073</v>
      </c>
      <c r="Q55">
        <v>0</v>
      </c>
      <c r="R55">
        <v>5.6504957790157846</v>
      </c>
      <c r="S55">
        <v>3.5300222082717876</v>
      </c>
      <c r="T55">
        <v>0</v>
      </c>
      <c r="U55">
        <v>194.94599001663894</v>
      </c>
      <c r="V55">
        <v>0</v>
      </c>
      <c r="W55">
        <v>4.8417120558041589</v>
      </c>
      <c r="X55">
        <v>17.445830488770266</v>
      </c>
      <c r="Y55">
        <v>0</v>
      </c>
      <c r="Z55">
        <v>1.6646651999999995</v>
      </c>
      <c r="AA55">
        <v>0</v>
      </c>
      <c r="AB55">
        <v>0</v>
      </c>
      <c r="AC55">
        <v>2.4581713599999997</v>
      </c>
      <c r="AD55">
        <v>9.2822125759999992</v>
      </c>
      <c r="AE55">
        <v>7.8211679999999992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12.891999999999999</v>
      </c>
      <c r="AL55">
        <v>5.9020000000000019</v>
      </c>
      <c r="AM55">
        <v>0</v>
      </c>
      <c r="AN55">
        <v>0</v>
      </c>
      <c r="AO55">
        <v>7.6916279999999988</v>
      </c>
      <c r="AP55">
        <v>2.928366</v>
      </c>
      <c r="AQ55">
        <v>0</v>
      </c>
      <c r="AR55">
        <v>13.459967999999998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14.816781730619862</v>
      </c>
      <c r="BB55">
        <f t="shared" si="0"/>
        <v>458.56282459929588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25.714771938029152</v>
      </c>
      <c r="L56">
        <v>19.840921585949971</v>
      </c>
      <c r="M56">
        <v>0</v>
      </c>
      <c r="N56">
        <v>30.000983219716829</v>
      </c>
      <c r="O56">
        <v>50.378850488354622</v>
      </c>
      <c r="P56">
        <v>43.680514878163073</v>
      </c>
      <c r="Q56">
        <v>0</v>
      </c>
      <c r="R56">
        <v>5.6504957790157846</v>
      </c>
      <c r="S56">
        <v>3.5300222082717876</v>
      </c>
      <c r="T56">
        <v>0</v>
      </c>
      <c r="U56">
        <v>194.94599001663894</v>
      </c>
      <c r="V56">
        <v>0</v>
      </c>
      <c r="W56">
        <v>4.8417120558041589</v>
      </c>
      <c r="X56">
        <v>17.445830488770266</v>
      </c>
      <c r="Y56">
        <v>0</v>
      </c>
      <c r="Z56">
        <v>1.6646651999999995</v>
      </c>
      <c r="AA56">
        <v>0</v>
      </c>
      <c r="AB56">
        <v>0</v>
      </c>
      <c r="AC56">
        <v>2.4581713599999997</v>
      </c>
      <c r="AD56">
        <v>9.2822125759999992</v>
      </c>
      <c r="AE56">
        <v>7.8211679999999992</v>
      </c>
      <c r="AF56">
        <v>0</v>
      </c>
      <c r="AG56">
        <v>0</v>
      </c>
      <c r="AH56">
        <v>11.882577199999998</v>
      </c>
      <c r="AI56">
        <v>0.80835499999999982</v>
      </c>
      <c r="AJ56">
        <v>0</v>
      </c>
      <c r="AK56">
        <v>12.891999999999999</v>
      </c>
      <c r="AL56">
        <v>5.9020000000000019</v>
      </c>
      <c r="AM56">
        <v>0</v>
      </c>
      <c r="AN56">
        <v>0</v>
      </c>
      <c r="AO56">
        <v>7.6916279999999988</v>
      </c>
      <c r="AP56">
        <v>2.928366</v>
      </c>
      <c r="AQ56">
        <v>0</v>
      </c>
      <c r="AR56">
        <v>1.121664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14.455893125511547</v>
      </c>
      <c r="BB56">
        <f t="shared" si="0"/>
        <v>447.39373006920306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25.714806073230339</v>
      </c>
      <c r="L57">
        <v>19.128848798402021</v>
      </c>
      <c r="M57">
        <v>0</v>
      </c>
      <c r="N57">
        <v>30.000983219716829</v>
      </c>
      <c r="O57">
        <v>50.378850488354622</v>
      </c>
      <c r="P57">
        <v>43.680514878163073</v>
      </c>
      <c r="Q57">
        <v>0</v>
      </c>
      <c r="R57">
        <v>5.7822436101083028</v>
      </c>
      <c r="S57">
        <v>3.6243245212689259</v>
      </c>
      <c r="T57">
        <v>0</v>
      </c>
      <c r="U57">
        <v>194.94599001663894</v>
      </c>
      <c r="V57">
        <v>0</v>
      </c>
      <c r="W57">
        <v>4.8417120558041589</v>
      </c>
      <c r="X57">
        <v>17.445830488770266</v>
      </c>
      <c r="Y57">
        <v>0</v>
      </c>
      <c r="Z57">
        <v>1.6646651999999995</v>
      </c>
      <c r="AA57">
        <v>0</v>
      </c>
      <c r="AB57">
        <v>0</v>
      </c>
      <c r="AC57">
        <v>2.4581713599999997</v>
      </c>
      <c r="AD57">
        <v>9.2822125759999992</v>
      </c>
      <c r="AE57">
        <v>7.8211679999999992</v>
      </c>
      <c r="AF57">
        <v>0</v>
      </c>
      <c r="AG57">
        <v>0</v>
      </c>
      <c r="AH57">
        <v>11.882577199999998</v>
      </c>
      <c r="AI57">
        <v>3.5567619999999995</v>
      </c>
      <c r="AJ57">
        <v>0</v>
      </c>
      <c r="AK57">
        <v>12.891999999999999</v>
      </c>
      <c r="AL57">
        <v>5.9020000000000019</v>
      </c>
      <c r="AM57">
        <v>0</v>
      </c>
      <c r="AN57">
        <v>0</v>
      </c>
      <c r="AO57">
        <v>7.6916279999999988</v>
      </c>
      <c r="AP57">
        <v>2.928366</v>
      </c>
      <c r="AQ57">
        <v>0</v>
      </c>
      <c r="AR57">
        <v>1.121664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14.526706706876643</v>
      </c>
      <c r="BB57">
        <f t="shared" si="0"/>
        <v>449.58533497958086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25.714771938029152</v>
      </c>
      <c r="L58">
        <v>19.128848798402021</v>
      </c>
      <c r="M58">
        <v>0</v>
      </c>
      <c r="N58">
        <v>30.000983219716829</v>
      </c>
      <c r="O58">
        <v>50.378850488354622</v>
      </c>
      <c r="P58">
        <v>43.680514878163073</v>
      </c>
      <c r="Q58">
        <v>0</v>
      </c>
      <c r="R58">
        <v>5.7822436101083028</v>
      </c>
      <c r="S58">
        <v>3.6243245212689259</v>
      </c>
      <c r="T58">
        <v>0</v>
      </c>
      <c r="U58">
        <v>194.94599001663894</v>
      </c>
      <c r="V58">
        <v>0</v>
      </c>
      <c r="W58">
        <v>4.8417120558041589</v>
      </c>
      <c r="X58">
        <v>17.445830488770266</v>
      </c>
      <c r="Y58">
        <v>0</v>
      </c>
      <c r="Z58">
        <v>1.6646651999999995</v>
      </c>
      <c r="AA58">
        <v>0</v>
      </c>
      <c r="AB58">
        <v>0</v>
      </c>
      <c r="AC58">
        <v>2.4581713599999997</v>
      </c>
      <c r="AD58">
        <v>9.2822125759999992</v>
      </c>
      <c r="AE58">
        <v>7.8211679999999992</v>
      </c>
      <c r="AF58">
        <v>0</v>
      </c>
      <c r="AG58">
        <v>0</v>
      </c>
      <c r="AH58">
        <v>11.882577199999998</v>
      </c>
      <c r="AI58">
        <v>3.5567619999999995</v>
      </c>
      <c r="AJ58">
        <v>0</v>
      </c>
      <c r="AK58">
        <v>12.891999999999999</v>
      </c>
      <c r="AL58">
        <v>5.9020000000000019</v>
      </c>
      <c r="AM58">
        <v>0</v>
      </c>
      <c r="AN58">
        <v>0</v>
      </c>
      <c r="AO58">
        <v>7.6916279999999988</v>
      </c>
      <c r="AP58">
        <v>2.928366</v>
      </c>
      <c r="AQ58">
        <v>0</v>
      </c>
      <c r="AR58">
        <v>1.121664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14.526705619768327</v>
      </c>
      <c r="BB58">
        <f t="shared" si="0"/>
        <v>449.585301931488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25.115893124313963</v>
      </c>
      <c r="L59">
        <v>18.705391935229482</v>
      </c>
      <c r="M59">
        <v>0</v>
      </c>
      <c r="N59">
        <v>30.000983219716829</v>
      </c>
      <c r="O59">
        <v>50.378850488354622</v>
      </c>
      <c r="P59">
        <v>43.680514878163073</v>
      </c>
      <c r="Q59">
        <v>0</v>
      </c>
      <c r="R59">
        <v>5.7923471046195658</v>
      </c>
      <c r="S59">
        <v>2.0030282232200127</v>
      </c>
      <c r="T59">
        <v>0</v>
      </c>
      <c r="U59">
        <v>194.94599001663894</v>
      </c>
      <c r="V59">
        <v>0</v>
      </c>
      <c r="W59">
        <v>4.8417120558041589</v>
      </c>
      <c r="X59">
        <v>17.445830488770266</v>
      </c>
      <c r="Y59">
        <v>0</v>
      </c>
      <c r="Z59">
        <v>0</v>
      </c>
      <c r="AA59">
        <v>0</v>
      </c>
      <c r="AB59">
        <v>0</v>
      </c>
      <c r="AC59">
        <v>2.4581713599999997</v>
      </c>
      <c r="AD59">
        <v>9.2822125759999992</v>
      </c>
      <c r="AE59">
        <v>7.8211679999999992</v>
      </c>
      <c r="AF59">
        <v>0</v>
      </c>
      <c r="AG59">
        <v>0</v>
      </c>
      <c r="AH59">
        <v>11.882577199999998</v>
      </c>
      <c r="AI59">
        <v>3.5567619999999995</v>
      </c>
      <c r="AJ59">
        <v>0</v>
      </c>
      <c r="AK59">
        <v>12.891999999999999</v>
      </c>
      <c r="AL59">
        <v>5.9020000000000019</v>
      </c>
      <c r="AM59">
        <v>0</v>
      </c>
      <c r="AN59">
        <v>0</v>
      </c>
      <c r="AO59">
        <v>7.6916279999999988</v>
      </c>
      <c r="AP59">
        <v>2.928366</v>
      </c>
      <c r="AQ59">
        <v>0</v>
      </c>
      <c r="AR59">
        <v>1.121664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14.39217238888334</v>
      </c>
      <c r="BB59">
        <f t="shared" si="0"/>
        <v>445.42164148194757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25.115865570520079</v>
      </c>
      <c r="L60">
        <v>18.705281731909846</v>
      </c>
      <c r="M60">
        <v>0</v>
      </c>
      <c r="N60">
        <v>30.000983219716829</v>
      </c>
      <c r="O60">
        <v>50.378850488354622</v>
      </c>
      <c r="P60">
        <v>43.680514878163073</v>
      </c>
      <c r="Q60">
        <v>0</v>
      </c>
      <c r="R60">
        <v>5.7923471046195658</v>
      </c>
      <c r="S60">
        <v>2.0030282232200127</v>
      </c>
      <c r="T60">
        <v>0</v>
      </c>
      <c r="U60">
        <v>194.94599001663894</v>
      </c>
      <c r="V60">
        <v>0</v>
      </c>
      <c r="W60">
        <v>4.8417120558041589</v>
      </c>
      <c r="X60">
        <v>17.445830488770266</v>
      </c>
      <c r="Y60">
        <v>0</v>
      </c>
      <c r="Z60">
        <v>0</v>
      </c>
      <c r="AA60">
        <v>0</v>
      </c>
      <c r="AB60">
        <v>0</v>
      </c>
      <c r="AC60">
        <v>2.4581713599999997</v>
      </c>
      <c r="AD60">
        <v>9.2822125759999992</v>
      </c>
      <c r="AE60">
        <v>7.8211679999999992</v>
      </c>
      <c r="AF60">
        <v>0</v>
      </c>
      <c r="AG60">
        <v>0</v>
      </c>
      <c r="AH60">
        <v>14.817140799999999</v>
      </c>
      <c r="AI60">
        <v>3.5567619999999995</v>
      </c>
      <c r="AJ60">
        <v>0</v>
      </c>
      <c r="AK60">
        <v>12.891999999999999</v>
      </c>
      <c r="AL60">
        <v>5.9020000000000019</v>
      </c>
      <c r="AM60">
        <v>0</v>
      </c>
      <c r="AN60">
        <v>0</v>
      </c>
      <c r="AO60">
        <v>7.6916279999999988</v>
      </c>
      <c r="AP60">
        <v>2.928366</v>
      </c>
      <c r="AQ60">
        <v>0</v>
      </c>
      <c r="AR60">
        <v>1.121664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14.484020079710399</v>
      </c>
      <c r="BB60">
        <f t="shared" si="0"/>
        <v>448.26421963400702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25.115871293231116</v>
      </c>
      <c r="L61">
        <v>18.705310971682138</v>
      </c>
      <c r="M61">
        <v>0</v>
      </c>
      <c r="N61">
        <v>30.000983219716829</v>
      </c>
      <c r="O61">
        <v>50.378850488354622</v>
      </c>
      <c r="P61">
        <v>43.680514878163073</v>
      </c>
      <c r="Q61">
        <v>0</v>
      </c>
      <c r="R61">
        <v>5.7923471046195658</v>
      </c>
      <c r="S61">
        <v>2.0030282232200127</v>
      </c>
      <c r="T61">
        <v>0</v>
      </c>
      <c r="U61">
        <v>194.94599001663894</v>
      </c>
      <c r="V61">
        <v>0</v>
      </c>
      <c r="W61">
        <v>4.8417120558041589</v>
      </c>
      <c r="X61">
        <v>17.445830488770266</v>
      </c>
      <c r="Y61">
        <v>0</v>
      </c>
      <c r="Z61">
        <v>0</v>
      </c>
      <c r="AA61">
        <v>0</v>
      </c>
      <c r="AB61">
        <v>0</v>
      </c>
      <c r="AC61">
        <v>2.4581713599999997</v>
      </c>
      <c r="AD61">
        <v>9.2822125759999992</v>
      </c>
      <c r="AE61">
        <v>7.8211679999999992</v>
      </c>
      <c r="AF61">
        <v>0</v>
      </c>
      <c r="AG61">
        <v>0</v>
      </c>
      <c r="AH61">
        <v>14.913356000000002</v>
      </c>
      <c r="AI61">
        <v>3.5567619999999995</v>
      </c>
      <c r="AJ61">
        <v>0</v>
      </c>
      <c r="AK61">
        <v>12.891999999999999</v>
      </c>
      <c r="AL61">
        <v>5.9020000000000019</v>
      </c>
      <c r="AM61">
        <v>0</v>
      </c>
      <c r="AN61">
        <v>0</v>
      </c>
      <c r="AO61">
        <v>7.6916279999999988</v>
      </c>
      <c r="AP61">
        <v>2.928366</v>
      </c>
      <c r="AQ61">
        <v>0</v>
      </c>
      <c r="AR61">
        <v>1.121664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14.487032418915275</v>
      </c>
      <c r="BB61">
        <f t="shared" si="0"/>
        <v>448.35745745728548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25.115865570520079</v>
      </c>
      <c r="L62">
        <v>18.706049317094585</v>
      </c>
      <c r="M62">
        <v>0</v>
      </c>
      <c r="N62">
        <v>30.000983219716829</v>
      </c>
      <c r="O62">
        <v>50.378850488354622</v>
      </c>
      <c r="P62">
        <v>43.680514878163073</v>
      </c>
      <c r="Q62">
        <v>0</v>
      </c>
      <c r="R62">
        <v>5.7923471046195658</v>
      </c>
      <c r="S62">
        <v>2.0030282232200127</v>
      </c>
      <c r="T62">
        <v>0</v>
      </c>
      <c r="U62">
        <v>194.94599001663894</v>
      </c>
      <c r="V62">
        <v>0</v>
      </c>
      <c r="W62">
        <v>4.8417120558041589</v>
      </c>
      <c r="X62">
        <v>17.445830488770266</v>
      </c>
      <c r="Y62">
        <v>0</v>
      </c>
      <c r="Z62">
        <v>0</v>
      </c>
      <c r="AA62">
        <v>0</v>
      </c>
      <c r="AB62">
        <v>0</v>
      </c>
      <c r="AC62">
        <v>2.4581713599999997</v>
      </c>
      <c r="AD62">
        <v>9.2822125759999992</v>
      </c>
      <c r="AE62">
        <v>7.8211679999999992</v>
      </c>
      <c r="AF62">
        <v>0</v>
      </c>
      <c r="AG62">
        <v>0</v>
      </c>
      <c r="AH62">
        <v>14.913356000000002</v>
      </c>
      <c r="AI62">
        <v>3.5567619999999995</v>
      </c>
      <c r="AJ62">
        <v>0</v>
      </c>
      <c r="AK62">
        <v>12.891999999999999</v>
      </c>
      <c r="AL62">
        <v>5.9020000000000019</v>
      </c>
      <c r="AM62">
        <v>0</v>
      </c>
      <c r="AN62">
        <v>0</v>
      </c>
      <c r="AO62">
        <v>7.6916279999999988</v>
      </c>
      <c r="AP62">
        <v>2.928366</v>
      </c>
      <c r="AQ62">
        <v>0</v>
      </c>
      <c r="AR62">
        <v>1.121664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14.487055508188869</v>
      </c>
      <c r="BB62">
        <f t="shared" si="0"/>
        <v>448.3581669907133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25.115871293231116</v>
      </c>
      <c r="L63">
        <v>18.706143958868896</v>
      </c>
      <c r="M63">
        <v>0</v>
      </c>
      <c r="N63">
        <v>30.000983219716829</v>
      </c>
      <c r="O63">
        <v>50.378850488354622</v>
      </c>
      <c r="P63">
        <v>43.680514878163073</v>
      </c>
      <c r="Q63">
        <v>0</v>
      </c>
      <c r="R63">
        <v>3.0043927850467287</v>
      </c>
      <c r="S63">
        <v>2.0015594671741201</v>
      </c>
      <c r="T63">
        <v>0</v>
      </c>
      <c r="U63">
        <v>194.94599001663894</v>
      </c>
      <c r="V63">
        <v>0</v>
      </c>
      <c r="W63">
        <v>4.8417120558041589</v>
      </c>
      <c r="X63">
        <v>17.445830488770266</v>
      </c>
      <c r="Y63">
        <v>0</v>
      </c>
      <c r="Z63">
        <v>0</v>
      </c>
      <c r="AA63">
        <v>0</v>
      </c>
      <c r="AB63">
        <v>3.34519016</v>
      </c>
      <c r="AC63">
        <v>2.4581713599999997</v>
      </c>
      <c r="AD63">
        <v>9.2822125759999992</v>
      </c>
      <c r="AE63">
        <v>7.8211679999999992</v>
      </c>
      <c r="AF63">
        <v>0</v>
      </c>
      <c r="AG63">
        <v>0</v>
      </c>
      <c r="AH63">
        <v>14.913356000000002</v>
      </c>
      <c r="AI63">
        <v>3.8801039999999993</v>
      </c>
      <c r="AJ63">
        <v>0</v>
      </c>
      <c r="AK63">
        <v>12.891999999999999</v>
      </c>
      <c r="AL63">
        <v>8.8530000000000015</v>
      </c>
      <c r="AM63">
        <v>0</v>
      </c>
      <c r="AN63">
        <v>0</v>
      </c>
      <c r="AO63">
        <v>7.6916279999999988</v>
      </c>
      <c r="AP63">
        <v>2.928366</v>
      </c>
      <c r="AQ63">
        <v>0</v>
      </c>
      <c r="AR63">
        <v>1.121664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14.606940811984837</v>
      </c>
      <c r="BB63">
        <f t="shared" si="0"/>
        <v>452.06849113578403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25.115865570520079</v>
      </c>
      <c r="L64">
        <v>18.705617027176928</v>
      </c>
      <c r="M64">
        <v>0</v>
      </c>
      <c r="N64">
        <v>30.000983219716829</v>
      </c>
      <c r="O64">
        <v>50.378850488354622</v>
      </c>
      <c r="P64">
        <v>43.680514878163073</v>
      </c>
      <c r="Q64">
        <v>0</v>
      </c>
      <c r="R64">
        <v>3.0043927850467287</v>
      </c>
      <c r="S64">
        <v>2.0015594671741201</v>
      </c>
      <c r="T64">
        <v>0</v>
      </c>
      <c r="U64">
        <v>194.94599001663894</v>
      </c>
      <c r="V64">
        <v>0</v>
      </c>
      <c r="W64">
        <v>4.8417120558041589</v>
      </c>
      <c r="X64">
        <v>17.445830488770266</v>
      </c>
      <c r="Y64">
        <v>0</v>
      </c>
      <c r="Z64">
        <v>0</v>
      </c>
      <c r="AA64">
        <v>0</v>
      </c>
      <c r="AB64">
        <v>3.34519016</v>
      </c>
      <c r="AC64">
        <v>2.4581713599999997</v>
      </c>
      <c r="AD64">
        <v>9.2822125759999992</v>
      </c>
      <c r="AE64">
        <v>7.8211679999999992</v>
      </c>
      <c r="AF64">
        <v>0</v>
      </c>
      <c r="AG64">
        <v>0</v>
      </c>
      <c r="AH64">
        <v>14.913356000000002</v>
      </c>
      <c r="AI64">
        <v>3.8801039999999993</v>
      </c>
      <c r="AJ64">
        <v>0</v>
      </c>
      <c r="AK64">
        <v>12.891999999999999</v>
      </c>
      <c r="AL64">
        <v>8.8530000000000015</v>
      </c>
      <c r="AM64">
        <v>0</v>
      </c>
      <c r="AN64">
        <v>0</v>
      </c>
      <c r="AO64">
        <v>7.6916279999999988</v>
      </c>
      <c r="AP64">
        <v>2.928366</v>
      </c>
      <c r="AQ64">
        <v>0</v>
      </c>
      <c r="AR64">
        <v>1.121664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14.606924298085554</v>
      </c>
      <c r="BB64">
        <f t="shared" si="0"/>
        <v>452.06797499528022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25.115871293231116</v>
      </c>
      <c r="L65">
        <v>18.705730535308046</v>
      </c>
      <c r="M65">
        <v>0</v>
      </c>
      <c r="N65">
        <v>30.000983219716829</v>
      </c>
      <c r="O65">
        <v>50.378850488354622</v>
      </c>
      <c r="P65">
        <v>43.680514878163073</v>
      </c>
      <c r="Q65">
        <v>0</v>
      </c>
      <c r="R65">
        <v>3.0043927850467287</v>
      </c>
      <c r="S65">
        <v>2.0015594671741201</v>
      </c>
      <c r="T65">
        <v>0</v>
      </c>
      <c r="U65">
        <v>194.94599001663894</v>
      </c>
      <c r="V65">
        <v>0</v>
      </c>
      <c r="W65">
        <v>4.8417120558041589</v>
      </c>
      <c r="X65">
        <v>17.445830488770266</v>
      </c>
      <c r="Y65">
        <v>0</v>
      </c>
      <c r="Z65">
        <v>1.6646651999999995</v>
      </c>
      <c r="AA65">
        <v>0</v>
      </c>
      <c r="AB65">
        <v>3.34519016</v>
      </c>
      <c r="AC65">
        <v>2.4581713599999997</v>
      </c>
      <c r="AD65">
        <v>9.2822125759999992</v>
      </c>
      <c r="AE65">
        <v>7.8211679999999992</v>
      </c>
      <c r="AF65">
        <v>0</v>
      </c>
      <c r="AG65">
        <v>0</v>
      </c>
      <c r="AH65">
        <v>14.913356000000002</v>
      </c>
      <c r="AI65">
        <v>3.8801039999999993</v>
      </c>
      <c r="AJ65">
        <v>0</v>
      </c>
      <c r="AK65">
        <v>12.891999999999999</v>
      </c>
      <c r="AL65">
        <v>8.8530000000000015</v>
      </c>
      <c r="AM65">
        <v>1.0833269841269841</v>
      </c>
      <c r="AN65">
        <v>0</v>
      </c>
      <c r="AO65">
        <v>7.6916279999999988</v>
      </c>
      <c r="AP65">
        <v>2.928366</v>
      </c>
      <c r="AQ65">
        <v>0</v>
      </c>
      <c r="AR65">
        <v>1.121664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14.692939950287828</v>
      </c>
      <c r="BB65">
        <f t="shared" si="0"/>
        <v>454.73007075804713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25.115865570520079</v>
      </c>
      <c r="L66">
        <v>18.705910036166365</v>
      </c>
      <c r="M66">
        <v>0</v>
      </c>
      <c r="N66">
        <v>30.000983219716829</v>
      </c>
      <c r="O66">
        <v>50.378850488354622</v>
      </c>
      <c r="P66">
        <v>43.680514878163073</v>
      </c>
      <c r="Q66">
        <v>0</v>
      </c>
      <c r="R66">
        <v>3.0043927850467287</v>
      </c>
      <c r="S66">
        <v>2.0015594671741201</v>
      </c>
      <c r="T66">
        <v>0</v>
      </c>
      <c r="U66">
        <v>194.94599001663894</v>
      </c>
      <c r="V66">
        <v>0</v>
      </c>
      <c r="W66">
        <v>4.8417120558041589</v>
      </c>
      <c r="X66">
        <v>17.445830488770266</v>
      </c>
      <c r="Y66">
        <v>0</v>
      </c>
      <c r="Z66">
        <v>1.6646651999999995</v>
      </c>
      <c r="AA66">
        <v>0</v>
      </c>
      <c r="AB66">
        <v>3.34519016</v>
      </c>
      <c r="AC66">
        <v>2.4581713599999997</v>
      </c>
      <c r="AD66">
        <v>9.2822125759999992</v>
      </c>
      <c r="AE66">
        <v>7.8211679999999992</v>
      </c>
      <c r="AF66">
        <v>0</v>
      </c>
      <c r="AG66">
        <v>0</v>
      </c>
      <c r="AH66">
        <v>14.913356000000002</v>
      </c>
      <c r="AI66">
        <v>3.8801039999999993</v>
      </c>
      <c r="AJ66">
        <v>0</v>
      </c>
      <c r="AK66">
        <v>12.891999999999999</v>
      </c>
      <c r="AL66">
        <v>8.8530000000000015</v>
      </c>
      <c r="AM66">
        <v>1.2187428571428571</v>
      </c>
      <c r="AN66">
        <v>0</v>
      </c>
      <c r="AO66">
        <v>7.6916279999999988</v>
      </c>
      <c r="AP66">
        <v>2.928366</v>
      </c>
      <c r="AQ66">
        <v>0</v>
      </c>
      <c r="AR66">
        <v>1.121664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14.69718404540758</v>
      </c>
      <c r="BB66">
        <f t="shared" si="0"/>
        <v>454.86141631409049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25.001308269525268</v>
      </c>
      <c r="L67">
        <v>18.706063970027063</v>
      </c>
      <c r="M67">
        <v>0</v>
      </c>
      <c r="N67">
        <v>30.000983219716829</v>
      </c>
      <c r="O67">
        <v>50.378850488354622</v>
      </c>
      <c r="P67">
        <v>43.680514878163073</v>
      </c>
      <c r="Q67">
        <v>0</v>
      </c>
      <c r="R67">
        <v>3.0043927850467287</v>
      </c>
      <c r="S67">
        <v>2.0015594671741201</v>
      </c>
      <c r="T67">
        <v>0</v>
      </c>
      <c r="U67">
        <v>194.94599001663894</v>
      </c>
      <c r="V67">
        <v>0</v>
      </c>
      <c r="W67">
        <v>4.8417120558041589</v>
      </c>
      <c r="X67">
        <v>17.445830488770266</v>
      </c>
      <c r="Y67">
        <v>0</v>
      </c>
      <c r="Z67">
        <v>1.6646651999999995</v>
      </c>
      <c r="AA67">
        <v>0</v>
      </c>
      <c r="AB67">
        <v>6.6903803199999992</v>
      </c>
      <c r="AC67">
        <v>4.9163427199999994</v>
      </c>
      <c r="AD67">
        <v>9.2822125759999992</v>
      </c>
      <c r="AE67">
        <v>7.8211679999999992</v>
      </c>
      <c r="AF67">
        <v>0</v>
      </c>
      <c r="AG67">
        <v>0</v>
      </c>
      <c r="AH67">
        <v>17.8238658</v>
      </c>
      <c r="AI67">
        <v>3.8801039999999993</v>
      </c>
      <c r="AJ67">
        <v>0</v>
      </c>
      <c r="AK67">
        <v>12.891999999999999</v>
      </c>
      <c r="AL67">
        <v>19.181500000000003</v>
      </c>
      <c r="AM67">
        <v>1.2187428571428571</v>
      </c>
      <c r="AN67">
        <v>0</v>
      </c>
      <c r="AO67">
        <v>7.6916279999999988</v>
      </c>
      <c r="AP67">
        <v>2.928366</v>
      </c>
      <c r="AQ67">
        <v>0</v>
      </c>
      <c r="AR67">
        <v>1.6824959999999998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15.30718388513916</v>
      </c>
      <c r="BB67">
        <f t="shared" si="0"/>
        <v>473.74021642722477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25.001308269525268</v>
      </c>
      <c r="L68">
        <v>18.705384406041638</v>
      </c>
      <c r="M68">
        <v>0</v>
      </c>
      <c r="N68">
        <v>30.000983219716829</v>
      </c>
      <c r="O68">
        <v>50.378850488354622</v>
      </c>
      <c r="P68">
        <v>43.680514878163073</v>
      </c>
      <c r="Q68">
        <v>0</v>
      </c>
      <c r="R68">
        <v>3.0043927850467287</v>
      </c>
      <c r="S68">
        <v>2.0015594671741201</v>
      </c>
      <c r="T68">
        <v>0</v>
      </c>
      <c r="U68">
        <v>194.94599001663894</v>
      </c>
      <c r="V68">
        <v>0</v>
      </c>
      <c r="W68">
        <v>4.8417120558041589</v>
      </c>
      <c r="X68">
        <v>17.445830488770266</v>
      </c>
      <c r="Y68">
        <v>0</v>
      </c>
      <c r="Z68">
        <v>1.6646651999999995</v>
      </c>
      <c r="AA68">
        <v>0.72237599999999991</v>
      </c>
      <c r="AB68">
        <v>6.6903803199999992</v>
      </c>
      <c r="AC68">
        <v>4.9163427199999994</v>
      </c>
      <c r="AD68">
        <v>9.2822125759999992</v>
      </c>
      <c r="AE68">
        <v>7.8211679999999992</v>
      </c>
      <c r="AF68">
        <v>0</v>
      </c>
      <c r="AG68">
        <v>0</v>
      </c>
      <c r="AH68">
        <v>17.8238658</v>
      </c>
      <c r="AI68">
        <v>3.8801039999999993</v>
      </c>
      <c r="AJ68">
        <v>0</v>
      </c>
      <c r="AK68">
        <v>12.891999999999999</v>
      </c>
      <c r="AL68">
        <v>19.181500000000003</v>
      </c>
      <c r="AM68">
        <v>1.2187428571428571</v>
      </c>
      <c r="AN68">
        <v>0</v>
      </c>
      <c r="AO68">
        <v>7.6916279999999988</v>
      </c>
      <c r="AP68">
        <v>2.928366</v>
      </c>
      <c r="AQ68">
        <v>0</v>
      </c>
      <c r="AR68">
        <v>1.6824959999999998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15.329772891286098</v>
      </c>
      <c r="BB68">
        <f t="shared" ref="BB68:BB99" si="1">SUM(B68:AZ68)-BA68</f>
        <v>474.43932385709246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25.001308269525268</v>
      </c>
      <c r="L69">
        <v>18.705630311162224</v>
      </c>
      <c r="M69">
        <v>0</v>
      </c>
      <c r="N69">
        <v>30.000983219716829</v>
      </c>
      <c r="O69">
        <v>50.378850488354622</v>
      </c>
      <c r="P69">
        <v>43.680514878163073</v>
      </c>
      <c r="Q69">
        <v>0</v>
      </c>
      <c r="R69">
        <v>3.0043927850467287</v>
      </c>
      <c r="S69">
        <v>2.0015594671741201</v>
      </c>
      <c r="T69">
        <v>0</v>
      </c>
      <c r="U69">
        <v>194.94599001663894</v>
      </c>
      <c r="V69">
        <v>0</v>
      </c>
      <c r="W69">
        <v>11.788877236135956</v>
      </c>
      <c r="X69">
        <v>37.47290178222876</v>
      </c>
      <c r="Y69">
        <v>0</v>
      </c>
      <c r="Z69">
        <v>1.6646651999999995</v>
      </c>
      <c r="AA69">
        <v>3.5685374399999996</v>
      </c>
      <c r="AB69">
        <v>6.6903803199999992</v>
      </c>
      <c r="AC69">
        <v>4.9163427199999994</v>
      </c>
      <c r="AD69">
        <v>9.2822125759999992</v>
      </c>
      <c r="AE69">
        <v>7.8211679999999992</v>
      </c>
      <c r="AF69">
        <v>0</v>
      </c>
      <c r="AG69">
        <v>0</v>
      </c>
      <c r="AH69">
        <v>16.837660000000003</v>
      </c>
      <c r="AI69">
        <v>3.8801039999999993</v>
      </c>
      <c r="AJ69">
        <v>0</v>
      </c>
      <c r="AK69">
        <v>12.891999999999999</v>
      </c>
      <c r="AL69">
        <v>19.181500000000003</v>
      </c>
      <c r="AM69">
        <v>1.2187428571428571</v>
      </c>
      <c r="AN69">
        <v>0</v>
      </c>
      <c r="AO69">
        <v>7.6916279999999988</v>
      </c>
      <c r="AP69">
        <v>2.928366</v>
      </c>
      <c r="AQ69">
        <v>0</v>
      </c>
      <c r="AR69">
        <v>1.6824959999999998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16.232290684190342</v>
      </c>
      <c r="BB69">
        <f t="shared" si="1"/>
        <v>502.37124408309904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25.001308269525268</v>
      </c>
      <c r="L70">
        <v>18.705923321279446</v>
      </c>
      <c r="M70">
        <v>0</v>
      </c>
      <c r="N70">
        <v>30.000983219716829</v>
      </c>
      <c r="O70">
        <v>50.378850488354622</v>
      </c>
      <c r="P70">
        <v>43.680514878163073</v>
      </c>
      <c r="Q70">
        <v>0</v>
      </c>
      <c r="R70">
        <v>3.0043927850467287</v>
      </c>
      <c r="S70">
        <v>2.0015594671741201</v>
      </c>
      <c r="T70">
        <v>0</v>
      </c>
      <c r="U70">
        <v>194.94599001663894</v>
      </c>
      <c r="V70">
        <v>0</v>
      </c>
      <c r="W70">
        <v>11.788877236135956</v>
      </c>
      <c r="X70">
        <v>37.47290178222876</v>
      </c>
      <c r="Y70">
        <v>0</v>
      </c>
      <c r="Z70">
        <v>1.6646651999999995</v>
      </c>
      <c r="AA70">
        <v>3.5685374399999996</v>
      </c>
      <c r="AB70">
        <v>6.6903803199999992</v>
      </c>
      <c r="AC70">
        <v>4.9163427199999994</v>
      </c>
      <c r="AD70">
        <v>9.2822125759999992</v>
      </c>
      <c r="AE70">
        <v>7.8211679999999992</v>
      </c>
      <c r="AF70">
        <v>0</v>
      </c>
      <c r="AG70">
        <v>0</v>
      </c>
      <c r="AH70">
        <v>20.205192</v>
      </c>
      <c r="AI70">
        <v>3.8801039999999993</v>
      </c>
      <c r="AJ70">
        <v>0</v>
      </c>
      <c r="AK70">
        <v>12.891999999999999</v>
      </c>
      <c r="AL70">
        <v>19.181500000000003</v>
      </c>
      <c r="AM70">
        <v>2.6744634920634915</v>
      </c>
      <c r="AN70">
        <v>0</v>
      </c>
      <c r="AO70">
        <v>7.6916279999999988</v>
      </c>
      <c r="AP70">
        <v>2.928366</v>
      </c>
      <c r="AQ70">
        <v>0</v>
      </c>
      <c r="AR70">
        <v>1.6824959999999998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16.383267733279908</v>
      </c>
      <c r="BB70">
        <f t="shared" si="1"/>
        <v>507.04381267904728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25.001308269525268</v>
      </c>
      <c r="L71">
        <v>18.705520508247883</v>
      </c>
      <c r="M71">
        <v>0</v>
      </c>
      <c r="N71">
        <v>30.000983219716829</v>
      </c>
      <c r="O71">
        <v>50.378850488354622</v>
      </c>
      <c r="P71">
        <v>43.680514878163073</v>
      </c>
      <c r="Q71">
        <v>0</v>
      </c>
      <c r="R71">
        <v>3.0043927850467287</v>
      </c>
      <c r="S71">
        <v>2.0015594671741201</v>
      </c>
      <c r="T71">
        <v>0</v>
      </c>
      <c r="U71">
        <v>194.94599001663894</v>
      </c>
      <c r="V71">
        <v>0</v>
      </c>
      <c r="W71">
        <v>11.788877236135956</v>
      </c>
      <c r="X71">
        <v>37.47290178222876</v>
      </c>
      <c r="Y71">
        <v>0</v>
      </c>
      <c r="Z71">
        <v>1.6646651999999995</v>
      </c>
      <c r="AA71">
        <v>3.5685374399999996</v>
      </c>
      <c r="AB71">
        <v>6.6903803199999992</v>
      </c>
      <c r="AC71">
        <v>4.9163427199999994</v>
      </c>
      <c r="AD71">
        <v>9.2822125759999992</v>
      </c>
      <c r="AE71">
        <v>7.8211679999999992</v>
      </c>
      <c r="AF71">
        <v>0</v>
      </c>
      <c r="AG71">
        <v>0</v>
      </c>
      <c r="AH71">
        <v>23.765154399999997</v>
      </c>
      <c r="AI71">
        <v>3.8801039999999993</v>
      </c>
      <c r="AJ71">
        <v>0</v>
      </c>
      <c r="AK71">
        <v>12.891999999999999</v>
      </c>
      <c r="AL71">
        <v>19.181500000000003</v>
      </c>
      <c r="AM71">
        <v>2.6744634920634915</v>
      </c>
      <c r="AN71">
        <v>0</v>
      </c>
      <c r="AO71">
        <v>7.6916279999999988</v>
      </c>
      <c r="AP71">
        <v>2.928366</v>
      </c>
      <c r="AQ71">
        <v>0</v>
      </c>
      <c r="AR71">
        <v>1.121664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16.477128189961338</v>
      </c>
      <c r="BB71">
        <f t="shared" si="1"/>
        <v>509.94867980933435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25.001308269525268</v>
      </c>
      <c r="L72">
        <v>18.70550289270528</v>
      </c>
      <c r="M72">
        <v>0</v>
      </c>
      <c r="N72">
        <v>30.000983219716829</v>
      </c>
      <c r="O72">
        <v>50.378850488354622</v>
      </c>
      <c r="P72">
        <v>43.680514878163073</v>
      </c>
      <c r="Q72">
        <v>0</v>
      </c>
      <c r="R72">
        <v>3.0043992543990456</v>
      </c>
      <c r="S72">
        <v>2.0015594671741201</v>
      </c>
      <c r="T72">
        <v>0</v>
      </c>
      <c r="U72">
        <v>194.94599001663894</v>
      </c>
      <c r="V72">
        <v>0</v>
      </c>
      <c r="W72">
        <v>11.788877236135956</v>
      </c>
      <c r="X72">
        <v>37.47290178222876</v>
      </c>
      <c r="Y72">
        <v>0</v>
      </c>
      <c r="Z72">
        <v>1.6646651999999995</v>
      </c>
      <c r="AA72">
        <v>5.7790080000000001</v>
      </c>
      <c r="AB72">
        <v>6.6903803199999992</v>
      </c>
      <c r="AC72">
        <v>4.9163427199999994</v>
      </c>
      <c r="AD72">
        <v>9.2822125759999992</v>
      </c>
      <c r="AE72">
        <v>7.8211679999999992</v>
      </c>
      <c r="AF72">
        <v>0</v>
      </c>
      <c r="AG72">
        <v>0</v>
      </c>
      <c r="AH72">
        <v>28.864559999999994</v>
      </c>
      <c r="AI72">
        <v>3.8801039999999993</v>
      </c>
      <c r="AJ72">
        <v>0</v>
      </c>
      <c r="AK72">
        <v>12.891999999999999</v>
      </c>
      <c r="AL72">
        <v>19.181500000000003</v>
      </c>
      <c r="AM72">
        <v>2.6744634920634915</v>
      </c>
      <c r="AN72">
        <v>0</v>
      </c>
      <c r="AO72">
        <v>7.6916279999999988</v>
      </c>
      <c r="AP72">
        <v>2.928366</v>
      </c>
      <c r="AQ72">
        <v>0</v>
      </c>
      <c r="AR72">
        <v>1.121664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16.705926977010382</v>
      </c>
      <c r="BB72">
        <f t="shared" si="1"/>
        <v>517.02974603609505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51.792054396972901</v>
      </c>
      <c r="L73">
        <v>65.251731391858613</v>
      </c>
      <c r="M73">
        <v>0</v>
      </c>
      <c r="N73">
        <v>30.000983219716829</v>
      </c>
      <c r="O73">
        <v>50.378850488354622</v>
      </c>
      <c r="P73">
        <v>43.680514878163073</v>
      </c>
      <c r="Q73">
        <v>0</v>
      </c>
      <c r="R73">
        <v>3.0043992543990456</v>
      </c>
      <c r="S73">
        <v>2.0015594671741201</v>
      </c>
      <c r="T73">
        <v>0</v>
      </c>
      <c r="U73">
        <v>194.94599001663894</v>
      </c>
      <c r="V73">
        <v>5.1917458898433555</v>
      </c>
      <c r="W73">
        <v>11.788877236135956</v>
      </c>
      <c r="X73">
        <v>37.47290178222876</v>
      </c>
      <c r="Y73">
        <v>0</v>
      </c>
      <c r="Z73">
        <v>1.6646651999999995</v>
      </c>
      <c r="AA73">
        <v>10.705612319999998</v>
      </c>
      <c r="AB73">
        <v>6.6903803199999992</v>
      </c>
      <c r="AC73">
        <v>4.9163427199999994</v>
      </c>
      <c r="AD73">
        <v>9.2822125759999992</v>
      </c>
      <c r="AE73">
        <v>7.8211679999999992</v>
      </c>
      <c r="AF73">
        <v>0</v>
      </c>
      <c r="AG73">
        <v>0</v>
      </c>
      <c r="AH73">
        <v>28.864559999999994</v>
      </c>
      <c r="AI73">
        <v>0.80835499999999982</v>
      </c>
      <c r="AJ73">
        <v>0</v>
      </c>
      <c r="AK73">
        <v>12.891999999999999</v>
      </c>
      <c r="AL73">
        <v>8.8530000000000015</v>
      </c>
      <c r="AM73">
        <v>2.6744634920634915</v>
      </c>
      <c r="AN73">
        <v>0</v>
      </c>
      <c r="AO73">
        <v>7.6916279999999988</v>
      </c>
      <c r="AP73">
        <v>2.928366</v>
      </c>
      <c r="AQ73">
        <v>0</v>
      </c>
      <c r="AR73">
        <v>1.121664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18.898650506908471</v>
      </c>
      <c r="BB73">
        <f t="shared" si="1"/>
        <v>584.89209834264125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51.792054396972901</v>
      </c>
      <c r="L74">
        <v>65.251731391858613</v>
      </c>
      <c r="M74">
        <v>0</v>
      </c>
      <c r="N74">
        <v>30.000983219716829</v>
      </c>
      <c r="O74">
        <v>50.378850488354622</v>
      </c>
      <c r="P74">
        <v>43.680514878163073</v>
      </c>
      <c r="Q74">
        <v>0</v>
      </c>
      <c r="R74">
        <v>10.763902215729242</v>
      </c>
      <c r="S74">
        <v>6.6981520922956594</v>
      </c>
      <c r="T74">
        <v>0</v>
      </c>
      <c r="U74">
        <v>194.94599001663894</v>
      </c>
      <c r="V74">
        <v>5.2675365239043819</v>
      </c>
      <c r="W74">
        <v>11.788877236135956</v>
      </c>
      <c r="X74">
        <v>37.47290178222876</v>
      </c>
      <c r="Y74">
        <v>0</v>
      </c>
      <c r="Z74">
        <v>0.27940000000000004</v>
      </c>
      <c r="AA74">
        <v>10.705612319999998</v>
      </c>
      <c r="AB74">
        <v>6.6903803199999992</v>
      </c>
      <c r="AC74">
        <v>4.9163427199999994</v>
      </c>
      <c r="AD74">
        <v>9.2822125759999992</v>
      </c>
      <c r="AE74">
        <v>7.8211679999999992</v>
      </c>
      <c r="AF74">
        <v>0</v>
      </c>
      <c r="AG74">
        <v>0</v>
      </c>
      <c r="AH74">
        <v>26.45918</v>
      </c>
      <c r="AI74">
        <v>0.80835499999999982</v>
      </c>
      <c r="AJ74">
        <v>0</v>
      </c>
      <c r="AK74">
        <v>12.891999999999999</v>
      </c>
      <c r="AL74">
        <v>5.9020000000000019</v>
      </c>
      <c r="AM74">
        <v>2.6744634920634915</v>
      </c>
      <c r="AN74">
        <v>0</v>
      </c>
      <c r="AO74">
        <v>7.6916279999999988</v>
      </c>
      <c r="AP74">
        <v>2.928366</v>
      </c>
      <c r="AQ74">
        <v>0</v>
      </c>
      <c r="AR74">
        <v>1.121664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19.079885180277618</v>
      </c>
      <c r="BB74">
        <f t="shared" si="1"/>
        <v>590.50110468978494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51.792054396972901</v>
      </c>
      <c r="L75">
        <v>44.998274764562261</v>
      </c>
      <c r="M75">
        <v>0</v>
      </c>
      <c r="N75">
        <v>30.000983219716829</v>
      </c>
      <c r="O75">
        <v>50.378850488354622</v>
      </c>
      <c r="P75">
        <v>43.680514878163073</v>
      </c>
      <c r="Q75">
        <v>0</v>
      </c>
      <c r="R75">
        <v>10.763902215729242</v>
      </c>
      <c r="S75">
        <v>6.6981520922956594</v>
      </c>
      <c r="T75">
        <v>0</v>
      </c>
      <c r="U75">
        <v>194.94599001663894</v>
      </c>
      <c r="V75">
        <v>5.2675365239043819</v>
      </c>
      <c r="W75">
        <v>11.788877236135956</v>
      </c>
      <c r="X75">
        <v>37.47290178222876</v>
      </c>
      <c r="Y75">
        <v>0</v>
      </c>
      <c r="Z75">
        <v>0.27940000000000004</v>
      </c>
      <c r="AA75">
        <v>10.705612319999998</v>
      </c>
      <c r="AB75">
        <v>6.6903803199999992</v>
      </c>
      <c r="AC75">
        <v>4.9163427199999994</v>
      </c>
      <c r="AD75">
        <v>9.2822125759999992</v>
      </c>
      <c r="AE75">
        <v>12.220574999999998</v>
      </c>
      <c r="AF75">
        <v>0</v>
      </c>
      <c r="AG75">
        <v>0</v>
      </c>
      <c r="AH75">
        <v>23.765154399999997</v>
      </c>
      <c r="AI75">
        <v>1.6167099999999996</v>
      </c>
      <c r="AJ75">
        <v>0</v>
      </c>
      <c r="AK75">
        <v>12.891999999999999</v>
      </c>
      <c r="AL75">
        <v>5.9020000000000019</v>
      </c>
      <c r="AM75">
        <v>2.6744634920634915</v>
      </c>
      <c r="AN75">
        <v>0</v>
      </c>
      <c r="AO75">
        <v>7.2435720000000003</v>
      </c>
      <c r="AP75">
        <v>2.928366</v>
      </c>
      <c r="AQ75">
        <v>0</v>
      </c>
      <c r="AR75">
        <v>1.121664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18.510607342538133</v>
      </c>
      <c r="BB75">
        <f t="shared" si="1"/>
        <v>572.88260630022808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51.792054396972901</v>
      </c>
      <c r="L76">
        <v>44.998274764562261</v>
      </c>
      <c r="M76">
        <v>0</v>
      </c>
      <c r="N76">
        <v>30.000983219716829</v>
      </c>
      <c r="O76">
        <v>50.378850488354622</v>
      </c>
      <c r="P76">
        <v>43.680514878163073</v>
      </c>
      <c r="Q76">
        <v>0</v>
      </c>
      <c r="R76">
        <v>10.763902215729242</v>
      </c>
      <c r="S76">
        <v>6.6981520922956594</v>
      </c>
      <c r="T76">
        <v>0</v>
      </c>
      <c r="U76">
        <v>194.94599001663894</v>
      </c>
      <c r="V76">
        <v>5.2675365239043819</v>
      </c>
      <c r="W76">
        <v>11.788877236135956</v>
      </c>
      <c r="X76">
        <v>37.47290178222876</v>
      </c>
      <c r="Y76">
        <v>0</v>
      </c>
      <c r="Z76">
        <v>0.27940000000000004</v>
      </c>
      <c r="AA76">
        <v>10.705612319999998</v>
      </c>
      <c r="AB76">
        <v>6.6903803199999992</v>
      </c>
      <c r="AC76">
        <v>4.9163427199999994</v>
      </c>
      <c r="AD76">
        <v>9.2822125759999992</v>
      </c>
      <c r="AE76">
        <v>12.220574999999998</v>
      </c>
      <c r="AF76">
        <v>0</v>
      </c>
      <c r="AG76">
        <v>0</v>
      </c>
      <c r="AH76">
        <v>32.472629999999995</v>
      </c>
      <c r="AI76">
        <v>3.8801039999999993</v>
      </c>
      <c r="AJ76">
        <v>0</v>
      </c>
      <c r="AK76">
        <v>12.891999999999999</v>
      </c>
      <c r="AL76">
        <v>5.9020000000000019</v>
      </c>
      <c r="AM76">
        <v>3.9974765714285718</v>
      </c>
      <c r="AN76">
        <v>0</v>
      </c>
      <c r="AO76">
        <v>7.2435720000000003</v>
      </c>
      <c r="AP76">
        <v>2.928366</v>
      </c>
      <c r="AQ76">
        <v>0</v>
      </c>
      <c r="AR76">
        <v>1.121664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18.895405816252421</v>
      </c>
      <c r="BB76">
        <f t="shared" si="1"/>
        <v>584.79169050587882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51.792054396972901</v>
      </c>
      <c r="L77">
        <v>44.998274764562261</v>
      </c>
      <c r="M77">
        <v>0</v>
      </c>
      <c r="N77">
        <v>30.000983219716829</v>
      </c>
      <c r="O77">
        <v>50.378850488354622</v>
      </c>
      <c r="P77">
        <v>43.680514878163073</v>
      </c>
      <c r="Q77">
        <v>0</v>
      </c>
      <c r="R77">
        <v>10.763902215729242</v>
      </c>
      <c r="S77">
        <v>6.6981520922956594</v>
      </c>
      <c r="T77">
        <v>0</v>
      </c>
      <c r="U77">
        <v>194.94599001663894</v>
      </c>
      <c r="V77">
        <v>5.2675365239043819</v>
      </c>
      <c r="W77">
        <v>11.788877236135956</v>
      </c>
      <c r="X77">
        <v>37.47290178222876</v>
      </c>
      <c r="Y77">
        <v>0</v>
      </c>
      <c r="Z77">
        <v>0.83819999999999995</v>
      </c>
      <c r="AA77">
        <v>10.705612319999998</v>
      </c>
      <c r="AB77">
        <v>10.035570479999999</v>
      </c>
      <c r="AC77">
        <v>7.3745140799999991</v>
      </c>
      <c r="AD77">
        <v>9.2822125759999992</v>
      </c>
      <c r="AE77">
        <v>12.220574999999998</v>
      </c>
      <c r="AF77">
        <v>0</v>
      </c>
      <c r="AG77">
        <v>0</v>
      </c>
      <c r="AH77">
        <v>35.647731600000007</v>
      </c>
      <c r="AI77">
        <v>12.416332799999999</v>
      </c>
      <c r="AJ77">
        <v>0</v>
      </c>
      <c r="AK77">
        <v>12.891999999999999</v>
      </c>
      <c r="AL77">
        <v>5.9020000000000019</v>
      </c>
      <c r="AM77">
        <v>3.9974765714285718</v>
      </c>
      <c r="AN77">
        <v>0</v>
      </c>
      <c r="AO77">
        <v>7.2435720000000003</v>
      </c>
      <c r="AP77">
        <v>2.928366</v>
      </c>
      <c r="AQ77">
        <v>0</v>
      </c>
      <c r="AR77">
        <v>13.459967999999998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19.890073372252427</v>
      </c>
      <c r="BB77">
        <f t="shared" si="1"/>
        <v>615.57554206987891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51.792054396972901</v>
      </c>
      <c r="L78">
        <v>44.998274764562261</v>
      </c>
      <c r="M78">
        <v>0</v>
      </c>
      <c r="N78">
        <v>30.000983219716829</v>
      </c>
      <c r="O78">
        <v>50.378850488354622</v>
      </c>
      <c r="P78">
        <v>43.680514878163073</v>
      </c>
      <c r="Q78">
        <v>0</v>
      </c>
      <c r="R78">
        <v>10.763902215729242</v>
      </c>
      <c r="S78">
        <v>6.6981520922956594</v>
      </c>
      <c r="T78">
        <v>0</v>
      </c>
      <c r="U78">
        <v>194.94599001663894</v>
      </c>
      <c r="V78">
        <v>5.2675365239043819</v>
      </c>
      <c r="W78">
        <v>11.788877236135956</v>
      </c>
      <c r="X78">
        <v>37.47290178222876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37.28338999999999</v>
      </c>
      <c r="AI78">
        <v>12.416332799999999</v>
      </c>
      <c r="AJ78">
        <v>0</v>
      </c>
      <c r="AK78">
        <v>12.891999999999999</v>
      </c>
      <c r="AL78">
        <v>5.9020000000000019</v>
      </c>
      <c r="AM78">
        <v>3.9974765714285718</v>
      </c>
      <c r="AN78">
        <v>0</v>
      </c>
      <c r="AO78">
        <v>7.2435720000000003</v>
      </c>
      <c r="AP78">
        <v>2.928366</v>
      </c>
      <c r="AQ78">
        <v>0</v>
      </c>
      <c r="AR78">
        <v>13.459967999999998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20.08187232825242</v>
      </c>
      <c r="BB78">
        <f t="shared" si="1"/>
        <v>621.51150733787881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51.792054396972901</v>
      </c>
      <c r="L79">
        <v>44.998274764562261</v>
      </c>
      <c r="M79">
        <v>0</v>
      </c>
      <c r="N79">
        <v>30.000983219716829</v>
      </c>
      <c r="O79">
        <v>50.378850488354622</v>
      </c>
      <c r="P79">
        <v>43.680514878163073</v>
      </c>
      <c r="Q79">
        <v>0</v>
      </c>
      <c r="R79">
        <v>10.763902215729242</v>
      </c>
      <c r="S79">
        <v>6.6981520922956594</v>
      </c>
      <c r="T79">
        <v>0</v>
      </c>
      <c r="U79">
        <v>194.94599001663894</v>
      </c>
      <c r="V79">
        <v>5.2675365239043819</v>
      </c>
      <c r="W79">
        <v>11.788877236135956</v>
      </c>
      <c r="X79">
        <v>37.47290178222876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37.28338999999999</v>
      </c>
      <c r="AI79">
        <v>12.416332799999999</v>
      </c>
      <c r="AJ79">
        <v>0</v>
      </c>
      <c r="AK79">
        <v>12.891999999999999</v>
      </c>
      <c r="AL79">
        <v>5.9020000000000019</v>
      </c>
      <c r="AM79">
        <v>3.9974765714285718</v>
      </c>
      <c r="AN79">
        <v>0</v>
      </c>
      <c r="AO79">
        <v>7.2435720000000003</v>
      </c>
      <c r="AP79">
        <v>2.928366</v>
      </c>
      <c r="AQ79">
        <v>0</v>
      </c>
      <c r="AR79">
        <v>1.121664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19.695683362252421</v>
      </c>
      <c r="BB79">
        <f t="shared" si="1"/>
        <v>609.55939230387878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51.792054396972901</v>
      </c>
      <c r="L80">
        <v>44.998274764562261</v>
      </c>
      <c r="M80">
        <v>0</v>
      </c>
      <c r="N80">
        <v>30.000983219716829</v>
      </c>
      <c r="O80">
        <v>50.378850488354622</v>
      </c>
      <c r="P80">
        <v>43.680514878163073</v>
      </c>
      <c r="Q80">
        <v>0</v>
      </c>
      <c r="R80">
        <v>10.763902215729242</v>
      </c>
      <c r="S80">
        <v>6.6981520922956594</v>
      </c>
      <c r="T80">
        <v>0</v>
      </c>
      <c r="U80">
        <v>194.94599001663894</v>
      </c>
      <c r="V80">
        <v>5.2675365239043819</v>
      </c>
      <c r="W80">
        <v>11.788877236135956</v>
      </c>
      <c r="X80">
        <v>37.47290178222876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37.28338999999999</v>
      </c>
      <c r="AI80">
        <v>12.416332799999999</v>
      </c>
      <c r="AJ80">
        <v>0</v>
      </c>
      <c r="AK80">
        <v>12.891999999999999</v>
      </c>
      <c r="AL80">
        <v>5.9020000000000019</v>
      </c>
      <c r="AM80">
        <v>3.9974765714285718</v>
      </c>
      <c r="AN80">
        <v>0</v>
      </c>
      <c r="AO80">
        <v>7.2435720000000003</v>
      </c>
      <c r="AP80">
        <v>2.928366</v>
      </c>
      <c r="AQ80">
        <v>0</v>
      </c>
      <c r="AR80">
        <v>1.121664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19.695683362252421</v>
      </c>
      <c r="BB80">
        <f t="shared" si="1"/>
        <v>609.55939230387878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51.792054396972901</v>
      </c>
      <c r="L81">
        <v>44.998274764562261</v>
      </c>
      <c r="M81">
        <v>0</v>
      </c>
      <c r="N81">
        <v>30.000983219716829</v>
      </c>
      <c r="O81">
        <v>50.378850488354622</v>
      </c>
      <c r="P81">
        <v>43.680514878163073</v>
      </c>
      <c r="Q81">
        <v>0</v>
      </c>
      <c r="R81">
        <v>10.763902215729242</v>
      </c>
      <c r="S81">
        <v>6.6981520922956594</v>
      </c>
      <c r="T81">
        <v>0</v>
      </c>
      <c r="U81">
        <v>194.94599001663894</v>
      </c>
      <c r="V81">
        <v>5.2675365239043819</v>
      </c>
      <c r="W81">
        <v>11.788877236135956</v>
      </c>
      <c r="X81">
        <v>37.47290178222876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37.28338999999999</v>
      </c>
      <c r="AI81">
        <v>12.416332799999999</v>
      </c>
      <c r="AJ81">
        <v>0</v>
      </c>
      <c r="AK81">
        <v>12.891999999999999</v>
      </c>
      <c r="AL81">
        <v>5.9020000000000019</v>
      </c>
      <c r="AM81">
        <v>3.9974765714285718</v>
      </c>
      <c r="AN81">
        <v>0</v>
      </c>
      <c r="AO81">
        <v>7.2435720000000003</v>
      </c>
      <c r="AP81">
        <v>2.928366</v>
      </c>
      <c r="AQ81">
        <v>0</v>
      </c>
      <c r="AR81">
        <v>1.121664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19.695683362252421</v>
      </c>
      <c r="BB81">
        <f t="shared" si="1"/>
        <v>609.55939230387878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51.792054396972901</v>
      </c>
      <c r="L82">
        <v>44.998647694753579</v>
      </c>
      <c r="M82">
        <v>0</v>
      </c>
      <c r="N82">
        <v>30.000983219716829</v>
      </c>
      <c r="O82">
        <v>50.378850488354622</v>
      </c>
      <c r="P82">
        <v>43.680514878163073</v>
      </c>
      <c r="Q82">
        <v>0</v>
      </c>
      <c r="R82">
        <v>10.773324934383201</v>
      </c>
      <c r="S82">
        <v>6.6981520922956594</v>
      </c>
      <c r="T82">
        <v>0</v>
      </c>
      <c r="U82">
        <v>194.94599001663894</v>
      </c>
      <c r="V82">
        <v>5.2675365239043819</v>
      </c>
      <c r="W82">
        <v>11.788877236135956</v>
      </c>
      <c r="X82">
        <v>37.47290178222876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37.28338999999999</v>
      </c>
      <c r="AI82">
        <v>12.416332799999999</v>
      </c>
      <c r="AJ82">
        <v>0</v>
      </c>
      <c r="AK82">
        <v>12.891999999999999</v>
      </c>
      <c r="AL82">
        <v>5.9020000000000019</v>
      </c>
      <c r="AM82">
        <v>3.9974765714285718</v>
      </c>
      <c r="AN82">
        <v>0</v>
      </c>
      <c r="AO82">
        <v>7.2435720000000003</v>
      </c>
      <c r="AP82">
        <v>2.928366</v>
      </c>
      <c r="AQ82">
        <v>0</v>
      </c>
      <c r="AR82">
        <v>1.121664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19.695990038150445</v>
      </c>
      <c r="BB82">
        <f t="shared" si="1"/>
        <v>609.56888127682612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51.792054396972901</v>
      </c>
      <c r="L83">
        <v>18.540492341607923</v>
      </c>
      <c r="M83">
        <v>0</v>
      </c>
      <c r="N83">
        <v>30.000983219716829</v>
      </c>
      <c r="O83">
        <v>50.378850488354622</v>
      </c>
      <c r="P83">
        <v>43.680514878163073</v>
      </c>
      <c r="Q83">
        <v>0</v>
      </c>
      <c r="R83">
        <v>3.0043927850467287</v>
      </c>
      <c r="S83">
        <v>2.0350167295273747</v>
      </c>
      <c r="T83">
        <v>0</v>
      </c>
      <c r="U83">
        <v>194.94599001663894</v>
      </c>
      <c r="V83">
        <v>5.2675365239043819</v>
      </c>
      <c r="W83">
        <v>11.788877236135956</v>
      </c>
      <c r="X83">
        <v>37.47290178222876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37.28338999999999</v>
      </c>
      <c r="AI83">
        <v>3.5567619999999995</v>
      </c>
      <c r="AJ83">
        <v>0</v>
      </c>
      <c r="AK83">
        <v>12.891999999999999</v>
      </c>
      <c r="AL83">
        <v>5.9020000000000019</v>
      </c>
      <c r="AM83">
        <v>3.9974765714285718</v>
      </c>
      <c r="AN83">
        <v>0</v>
      </c>
      <c r="AO83">
        <v>7.2435720000000003</v>
      </c>
      <c r="AP83">
        <v>2.928366</v>
      </c>
      <c r="AQ83">
        <v>0</v>
      </c>
      <c r="AR83">
        <v>2.243328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18.236529701631984</v>
      </c>
      <c r="BB83">
        <f t="shared" si="1"/>
        <v>564.40021194809412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51.792054396972901</v>
      </c>
      <c r="L84">
        <v>18.540306402741201</v>
      </c>
      <c r="M84">
        <v>0</v>
      </c>
      <c r="N84">
        <v>30.000983219716829</v>
      </c>
      <c r="O84">
        <v>50.378850488354622</v>
      </c>
      <c r="P84">
        <v>43.680514878163073</v>
      </c>
      <c r="Q84">
        <v>0</v>
      </c>
      <c r="R84">
        <v>3.0043927850467287</v>
      </c>
      <c r="S84">
        <v>2.0015594671741201</v>
      </c>
      <c r="T84">
        <v>0</v>
      </c>
      <c r="U84">
        <v>194.94599001663894</v>
      </c>
      <c r="V84">
        <v>5.2675365239043819</v>
      </c>
      <c r="W84">
        <v>11.788877236135956</v>
      </c>
      <c r="X84">
        <v>37.47290178222876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37.28338999999999</v>
      </c>
      <c r="AI84">
        <v>0.80835499999999982</v>
      </c>
      <c r="AJ84">
        <v>0</v>
      </c>
      <c r="AK84">
        <v>12.891999999999999</v>
      </c>
      <c r="AL84">
        <v>5.9020000000000019</v>
      </c>
      <c r="AM84">
        <v>3.9974765714285718</v>
      </c>
      <c r="AN84">
        <v>0</v>
      </c>
      <c r="AO84">
        <v>7.2435720000000003</v>
      </c>
      <c r="AP84">
        <v>2.928366</v>
      </c>
      <c r="AQ84">
        <v>0</v>
      </c>
      <c r="AR84">
        <v>2.243328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18.149451485819004</v>
      </c>
      <c r="BB84">
        <f t="shared" si="1"/>
        <v>561.70523996268719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51.791973295454547</v>
      </c>
      <c r="L85">
        <v>18.540306402741201</v>
      </c>
      <c r="M85">
        <v>0</v>
      </c>
      <c r="N85">
        <v>30.000983219716829</v>
      </c>
      <c r="O85">
        <v>50.378850488354622</v>
      </c>
      <c r="P85">
        <v>43.680514878163073</v>
      </c>
      <c r="Q85">
        <v>0</v>
      </c>
      <c r="R85">
        <v>3.0665665161290327</v>
      </c>
      <c r="S85">
        <v>2.0541692022140223</v>
      </c>
      <c r="T85">
        <v>0</v>
      </c>
      <c r="U85">
        <v>194.94599001663894</v>
      </c>
      <c r="V85">
        <v>5.2739748743718602</v>
      </c>
      <c r="W85">
        <v>11.788877236135956</v>
      </c>
      <c r="X85">
        <v>37.47290178222876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37.28338999999999</v>
      </c>
      <c r="AI85">
        <v>0.80835499999999982</v>
      </c>
      <c r="AJ85">
        <v>0</v>
      </c>
      <c r="AK85">
        <v>12.891999999999999</v>
      </c>
      <c r="AL85">
        <v>5.9020000000000019</v>
      </c>
      <c r="AM85">
        <v>3.9974765714285718</v>
      </c>
      <c r="AN85">
        <v>0</v>
      </c>
      <c r="AO85">
        <v>7.2435720000000003</v>
      </c>
      <c r="AP85">
        <v>2.928366</v>
      </c>
      <c r="AQ85">
        <v>0</v>
      </c>
      <c r="AR85">
        <v>1.6824959999999998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18.135688728011267</v>
      </c>
      <c r="BB85">
        <f t="shared" si="1"/>
        <v>561.27931143556623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51.791973295454547</v>
      </c>
      <c r="L86">
        <v>18.540306402741201</v>
      </c>
      <c r="M86">
        <v>0</v>
      </c>
      <c r="N86">
        <v>30.000983219716829</v>
      </c>
      <c r="O86">
        <v>50.378850488354622</v>
      </c>
      <c r="P86">
        <v>43.680514878163073</v>
      </c>
      <c r="Q86">
        <v>0</v>
      </c>
      <c r="R86">
        <v>3.0665665161290327</v>
      </c>
      <c r="S86">
        <v>2.0541692022140223</v>
      </c>
      <c r="T86">
        <v>0</v>
      </c>
      <c r="U86">
        <v>194.94599001663894</v>
      </c>
      <c r="V86">
        <v>5.2739748743718602</v>
      </c>
      <c r="W86">
        <v>11.788877236135956</v>
      </c>
      <c r="X86">
        <v>37.47290178222876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37.28338999999999</v>
      </c>
      <c r="AI86">
        <v>0.80835499999999982</v>
      </c>
      <c r="AJ86">
        <v>0</v>
      </c>
      <c r="AK86">
        <v>12.891999999999999</v>
      </c>
      <c r="AL86">
        <v>5.9020000000000019</v>
      </c>
      <c r="AM86">
        <v>3.9974765714285718</v>
      </c>
      <c r="AN86">
        <v>0</v>
      </c>
      <c r="AO86">
        <v>7.2435720000000003</v>
      </c>
      <c r="AP86">
        <v>2.928366</v>
      </c>
      <c r="AQ86">
        <v>0</v>
      </c>
      <c r="AR86">
        <v>1.6824959999999998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18.135688728011267</v>
      </c>
      <c r="BB86">
        <f t="shared" si="1"/>
        <v>561.27931143556623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25.002624815246985</v>
      </c>
      <c r="L87">
        <v>18.540306402741201</v>
      </c>
      <c r="M87">
        <v>0</v>
      </c>
      <c r="N87">
        <v>30.000983219716829</v>
      </c>
      <c r="O87">
        <v>50.378850488354622</v>
      </c>
      <c r="P87">
        <v>43.680514878163073</v>
      </c>
      <c r="Q87">
        <v>0</v>
      </c>
      <c r="R87">
        <v>3.0665665161290327</v>
      </c>
      <c r="S87">
        <v>2.0548147265336292</v>
      </c>
      <c r="T87">
        <v>0</v>
      </c>
      <c r="U87">
        <v>194.94599001663894</v>
      </c>
      <c r="V87">
        <v>5.2739748743718602</v>
      </c>
      <c r="W87">
        <v>11.788877236135956</v>
      </c>
      <c r="X87">
        <v>37.47290178222876</v>
      </c>
      <c r="Y87">
        <v>0</v>
      </c>
      <c r="Z87">
        <v>3.329330399999999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12.556885223999997</v>
      </c>
      <c r="AF87">
        <v>0</v>
      </c>
      <c r="AG87">
        <v>0</v>
      </c>
      <c r="AH87">
        <v>37.28338999999999</v>
      </c>
      <c r="AI87">
        <v>0.80835499999999982</v>
      </c>
      <c r="AJ87">
        <v>0</v>
      </c>
      <c r="AK87">
        <v>12.891999999999999</v>
      </c>
      <c r="AL87">
        <v>5.9020000000000019</v>
      </c>
      <c r="AM87">
        <v>3.9974765714285718</v>
      </c>
      <c r="AN87">
        <v>0</v>
      </c>
      <c r="AO87">
        <v>7.2435720000000003</v>
      </c>
      <c r="AP87">
        <v>2.928366</v>
      </c>
      <c r="AQ87">
        <v>0</v>
      </c>
      <c r="AR87">
        <v>2.243328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17.26265257266266</v>
      </c>
      <c r="BB87">
        <f t="shared" si="1"/>
        <v>534.2598114350269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25.002624815246985</v>
      </c>
      <c r="L88">
        <v>18.540306402741201</v>
      </c>
      <c r="M88">
        <v>0</v>
      </c>
      <c r="N88">
        <v>30.000983219716829</v>
      </c>
      <c r="O88">
        <v>50.378850488354622</v>
      </c>
      <c r="P88">
        <v>43.680514878163073</v>
      </c>
      <c r="Q88">
        <v>0</v>
      </c>
      <c r="R88">
        <v>3.0665665161290327</v>
      </c>
      <c r="S88">
        <v>2.0548147265336292</v>
      </c>
      <c r="T88">
        <v>0</v>
      </c>
      <c r="U88">
        <v>194.94599001663894</v>
      </c>
      <c r="V88">
        <v>5.2739748743718602</v>
      </c>
      <c r="W88">
        <v>11.788877236135956</v>
      </c>
      <c r="X88">
        <v>37.47290178222876</v>
      </c>
      <c r="Y88">
        <v>0</v>
      </c>
      <c r="Z88">
        <v>3.329330399999999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12.556885223999997</v>
      </c>
      <c r="AF88">
        <v>0</v>
      </c>
      <c r="AG88">
        <v>0</v>
      </c>
      <c r="AH88">
        <v>37.28338999999999</v>
      </c>
      <c r="AI88">
        <v>0.80835499999999982</v>
      </c>
      <c r="AJ88">
        <v>0</v>
      </c>
      <c r="AK88">
        <v>12.891999999999999</v>
      </c>
      <c r="AL88">
        <v>5.9020000000000019</v>
      </c>
      <c r="AM88">
        <v>3.9974765714285718</v>
      </c>
      <c r="AN88">
        <v>0</v>
      </c>
      <c r="AO88">
        <v>7.2435720000000003</v>
      </c>
      <c r="AP88">
        <v>2.928366</v>
      </c>
      <c r="AQ88">
        <v>0</v>
      </c>
      <c r="AR88">
        <v>2.243328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17.26265257266266</v>
      </c>
      <c r="BB88">
        <f t="shared" si="1"/>
        <v>534.2598114350269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25.002624815246985</v>
      </c>
      <c r="L89">
        <v>18.540306402741201</v>
      </c>
      <c r="M89">
        <v>0</v>
      </c>
      <c r="N89">
        <v>30.000983219716829</v>
      </c>
      <c r="O89">
        <v>50.378850488354622</v>
      </c>
      <c r="P89">
        <v>43.680514878163073</v>
      </c>
      <c r="Q89">
        <v>0</v>
      </c>
      <c r="R89">
        <v>3.0665665161290327</v>
      </c>
      <c r="S89">
        <v>2.0548147265336292</v>
      </c>
      <c r="T89">
        <v>0</v>
      </c>
      <c r="U89">
        <v>194.94599001663894</v>
      </c>
      <c r="V89">
        <v>5.2739748743718602</v>
      </c>
      <c r="W89">
        <v>11.788877236135956</v>
      </c>
      <c r="X89">
        <v>37.47290178222876</v>
      </c>
      <c r="Y89">
        <v>0</v>
      </c>
      <c r="Z89">
        <v>3.329330399999999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12.556885223999997</v>
      </c>
      <c r="AF89">
        <v>0</v>
      </c>
      <c r="AG89">
        <v>0</v>
      </c>
      <c r="AH89">
        <v>37.28338999999999</v>
      </c>
      <c r="AI89">
        <v>3.5567619999999995</v>
      </c>
      <c r="AJ89">
        <v>0</v>
      </c>
      <c r="AK89">
        <v>12.891999999999999</v>
      </c>
      <c r="AL89">
        <v>5.9020000000000019</v>
      </c>
      <c r="AM89">
        <v>3.9974765714285718</v>
      </c>
      <c r="AN89">
        <v>0</v>
      </c>
      <c r="AO89">
        <v>7.2435720000000003</v>
      </c>
      <c r="AP89">
        <v>2.928366</v>
      </c>
      <c r="AQ89">
        <v>0</v>
      </c>
      <c r="AR89">
        <v>13.459967999999998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17.699758632662661</v>
      </c>
      <c r="BB89">
        <f t="shared" si="1"/>
        <v>547.78775237502691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25.002624815246985</v>
      </c>
      <c r="L90">
        <v>18.540306402741201</v>
      </c>
      <c r="M90">
        <v>0</v>
      </c>
      <c r="N90">
        <v>30.000983219716829</v>
      </c>
      <c r="O90">
        <v>50.378850488354622</v>
      </c>
      <c r="P90">
        <v>43.680514878163073</v>
      </c>
      <c r="Q90">
        <v>0</v>
      </c>
      <c r="R90">
        <v>3.0665665161290327</v>
      </c>
      <c r="S90">
        <v>2.0548147265336292</v>
      </c>
      <c r="T90">
        <v>0</v>
      </c>
      <c r="U90">
        <v>194.94599001663894</v>
      </c>
      <c r="V90">
        <v>5.2739748743718602</v>
      </c>
      <c r="W90">
        <v>11.788877236135956</v>
      </c>
      <c r="X90">
        <v>37.47290178222876</v>
      </c>
      <c r="Y90">
        <v>0</v>
      </c>
      <c r="Z90">
        <v>1.6646651999999995</v>
      </c>
      <c r="AA90">
        <v>10.705612319999998</v>
      </c>
      <c r="AB90">
        <v>6.6903803199999992</v>
      </c>
      <c r="AC90">
        <v>4.9163427199999994</v>
      </c>
      <c r="AD90">
        <v>9.2822125759999992</v>
      </c>
      <c r="AE90">
        <v>12.220574999999998</v>
      </c>
      <c r="AF90">
        <v>0</v>
      </c>
      <c r="AG90">
        <v>0</v>
      </c>
      <c r="AH90">
        <v>34.3488264</v>
      </c>
      <c r="AI90">
        <v>3.5567619999999995</v>
      </c>
      <c r="AJ90">
        <v>0</v>
      </c>
      <c r="AK90">
        <v>12.891999999999999</v>
      </c>
      <c r="AL90">
        <v>5.9020000000000019</v>
      </c>
      <c r="AM90">
        <v>3.9974765714285718</v>
      </c>
      <c r="AN90">
        <v>0</v>
      </c>
      <c r="AO90">
        <v>7.2435720000000003</v>
      </c>
      <c r="AP90">
        <v>2.928366</v>
      </c>
      <c r="AQ90">
        <v>0</v>
      </c>
      <c r="AR90">
        <v>13.459967999999998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17.363631288662663</v>
      </c>
      <c r="BB90">
        <f t="shared" si="1"/>
        <v>537.38497917502684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25.002624815246985</v>
      </c>
      <c r="L91">
        <v>18.540258120398441</v>
      </c>
      <c r="M91">
        <v>0</v>
      </c>
      <c r="N91">
        <v>30.000983219716829</v>
      </c>
      <c r="O91">
        <v>50.378850488354622</v>
      </c>
      <c r="P91">
        <v>43.677876303150988</v>
      </c>
      <c r="Q91">
        <v>0</v>
      </c>
      <c r="R91">
        <v>3.0963665454545457</v>
      </c>
      <c r="S91">
        <v>2.0543194533333335</v>
      </c>
      <c r="T91">
        <v>0</v>
      </c>
      <c r="U91">
        <v>194.94599001663894</v>
      </c>
      <c r="V91">
        <v>0</v>
      </c>
      <c r="W91">
        <v>4.8413242493348543</v>
      </c>
      <c r="X91">
        <v>17.44070169103658</v>
      </c>
      <c r="Y91">
        <v>0</v>
      </c>
      <c r="Z91">
        <v>1.6646651999999995</v>
      </c>
      <c r="AA91">
        <v>10.705612319999998</v>
      </c>
      <c r="AB91">
        <v>6.6903803199999992</v>
      </c>
      <c r="AC91">
        <v>4.9163427199999994</v>
      </c>
      <c r="AD91">
        <v>9.2822125759999992</v>
      </c>
      <c r="AE91">
        <v>12.220574999999998</v>
      </c>
      <c r="AF91">
        <v>0</v>
      </c>
      <c r="AG91">
        <v>0</v>
      </c>
      <c r="AH91">
        <v>33.675320000000006</v>
      </c>
      <c r="AI91">
        <v>3.5567619999999995</v>
      </c>
      <c r="AJ91">
        <v>0</v>
      </c>
      <c r="AK91">
        <v>12.891999999999999</v>
      </c>
      <c r="AL91">
        <v>5.9020000000000019</v>
      </c>
      <c r="AM91">
        <v>3.9974765714285718</v>
      </c>
      <c r="AN91">
        <v>0</v>
      </c>
      <c r="AO91">
        <v>7.2435720000000003</v>
      </c>
      <c r="AP91">
        <v>2.928366</v>
      </c>
      <c r="AQ91">
        <v>0</v>
      </c>
      <c r="AR91">
        <v>1.121664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15.947653371100655</v>
      </c>
      <c r="BB91">
        <f t="shared" si="1"/>
        <v>493.56203663899396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25.002624815246985</v>
      </c>
      <c r="L92">
        <v>18.540258120398441</v>
      </c>
      <c r="M92">
        <v>0</v>
      </c>
      <c r="N92">
        <v>30.000983219716829</v>
      </c>
      <c r="O92">
        <v>50.378850488354622</v>
      </c>
      <c r="P92">
        <v>43.677876303150988</v>
      </c>
      <c r="Q92">
        <v>0</v>
      </c>
      <c r="R92">
        <v>3.0963665454545457</v>
      </c>
      <c r="S92">
        <v>2.0543194533333335</v>
      </c>
      <c r="T92">
        <v>0</v>
      </c>
      <c r="U92">
        <v>194.94599001663894</v>
      </c>
      <c r="V92">
        <v>0</v>
      </c>
      <c r="W92">
        <v>4.8413242493348543</v>
      </c>
      <c r="X92">
        <v>17.44070169103658</v>
      </c>
      <c r="Y92">
        <v>0</v>
      </c>
      <c r="Z92">
        <v>1.6646651999999995</v>
      </c>
      <c r="AA92">
        <v>10.705612319999998</v>
      </c>
      <c r="AB92">
        <v>6.6903803199999992</v>
      </c>
      <c r="AC92">
        <v>4.9163427199999994</v>
      </c>
      <c r="AD92">
        <v>9.2822125759999992</v>
      </c>
      <c r="AE92">
        <v>12.220574999999998</v>
      </c>
      <c r="AF92">
        <v>0</v>
      </c>
      <c r="AG92">
        <v>0</v>
      </c>
      <c r="AH92">
        <v>31.269939999999991</v>
      </c>
      <c r="AI92">
        <v>0</v>
      </c>
      <c r="AJ92">
        <v>0</v>
      </c>
      <c r="AK92">
        <v>12.891999999999999</v>
      </c>
      <c r="AL92">
        <v>5.9020000000000019</v>
      </c>
      <c r="AM92">
        <v>3.9974765714285718</v>
      </c>
      <c r="AN92">
        <v>0</v>
      </c>
      <c r="AO92">
        <v>7.2435720000000003</v>
      </c>
      <c r="AP92">
        <v>2.928366</v>
      </c>
      <c r="AQ92">
        <v>0</v>
      </c>
      <c r="AR92">
        <v>1.121664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15.761038301100646</v>
      </c>
      <c r="BB92">
        <f t="shared" si="1"/>
        <v>487.78650970899389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25.002624815246985</v>
      </c>
      <c r="L93">
        <v>18.540079676028054</v>
      </c>
      <c r="M93">
        <v>0</v>
      </c>
      <c r="N93">
        <v>30.000983219716829</v>
      </c>
      <c r="O93">
        <v>50.378850488354622</v>
      </c>
      <c r="P93">
        <v>43.677876303150988</v>
      </c>
      <c r="Q93">
        <v>0</v>
      </c>
      <c r="R93">
        <v>3.0963665454545457</v>
      </c>
      <c r="S93">
        <v>2.0543194533333335</v>
      </c>
      <c r="T93">
        <v>0</v>
      </c>
      <c r="U93">
        <v>194.94599001663894</v>
      </c>
      <c r="V93">
        <v>0</v>
      </c>
      <c r="W93">
        <v>4.8417120558041589</v>
      </c>
      <c r="X93">
        <v>17.445830488770266</v>
      </c>
      <c r="Y93">
        <v>0</v>
      </c>
      <c r="Z93">
        <v>1.6646651999999995</v>
      </c>
      <c r="AA93">
        <v>7.1234299999999999</v>
      </c>
      <c r="AB93">
        <v>6.6903803199999992</v>
      </c>
      <c r="AC93">
        <v>4.9163427199999994</v>
      </c>
      <c r="AD93">
        <v>9.2822125759999992</v>
      </c>
      <c r="AE93">
        <v>12.220574999999998</v>
      </c>
      <c r="AF93">
        <v>0</v>
      </c>
      <c r="AG93">
        <v>0</v>
      </c>
      <c r="AH93">
        <v>31.269939999999991</v>
      </c>
      <c r="AI93">
        <v>0</v>
      </c>
      <c r="AJ93">
        <v>0</v>
      </c>
      <c r="AK93">
        <v>12.891999999999999</v>
      </c>
      <c r="AL93">
        <v>5.9020000000000019</v>
      </c>
      <c r="AM93">
        <v>3.9974765714285718</v>
      </c>
      <c r="AN93">
        <v>0</v>
      </c>
      <c r="AO93">
        <v>7.2435720000000003</v>
      </c>
      <c r="AP93">
        <v>2.928366</v>
      </c>
      <c r="AQ93">
        <v>0</v>
      </c>
      <c r="AR93">
        <v>1.121664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15.649082905618558</v>
      </c>
      <c r="BB93">
        <f t="shared" si="1"/>
        <v>484.32162094430856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25.002624815246985</v>
      </c>
      <c r="L94">
        <v>18.540079676028054</v>
      </c>
      <c r="M94">
        <v>0</v>
      </c>
      <c r="N94">
        <v>30.000983219716829</v>
      </c>
      <c r="O94">
        <v>50.378850488354622</v>
      </c>
      <c r="P94">
        <v>43.677876303150988</v>
      </c>
      <c r="Q94">
        <v>0</v>
      </c>
      <c r="R94">
        <v>3.0963665454545457</v>
      </c>
      <c r="S94">
        <v>2.0543194533333335</v>
      </c>
      <c r="T94">
        <v>0</v>
      </c>
      <c r="U94">
        <v>194.94599001663894</v>
      </c>
      <c r="V94">
        <v>0</v>
      </c>
      <c r="W94">
        <v>4.8417120558041589</v>
      </c>
      <c r="X94">
        <v>17.445830488770266</v>
      </c>
      <c r="Y94">
        <v>0</v>
      </c>
      <c r="Z94">
        <v>1.6646651999999995</v>
      </c>
      <c r="AA94">
        <v>7.1234299999999999</v>
      </c>
      <c r="AB94">
        <v>6.6903803199999992</v>
      </c>
      <c r="AC94">
        <v>4.9163427199999994</v>
      </c>
      <c r="AD94">
        <v>9.2822125759999992</v>
      </c>
      <c r="AE94">
        <v>12.220574999999998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12.891999999999999</v>
      </c>
      <c r="AL94">
        <v>5.9020000000000019</v>
      </c>
      <c r="AM94">
        <v>3.9974765714285718</v>
      </c>
      <c r="AN94">
        <v>0</v>
      </c>
      <c r="AO94">
        <v>7.2435720000000003</v>
      </c>
      <c r="AP94">
        <v>2.928366</v>
      </c>
      <c r="AQ94">
        <v>0</v>
      </c>
      <c r="AR94">
        <v>1.121664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15.600145487618564</v>
      </c>
      <c r="BB94">
        <f t="shared" si="1"/>
        <v>482.80706136230856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25.002624815246985</v>
      </c>
      <c r="L95">
        <v>18.540646599777038</v>
      </c>
      <c r="M95">
        <v>0</v>
      </c>
      <c r="N95">
        <v>30.000983219716829</v>
      </c>
      <c r="O95">
        <v>50.378850488354622</v>
      </c>
      <c r="P95">
        <v>43.677876303150988</v>
      </c>
      <c r="Q95">
        <v>0</v>
      </c>
      <c r="R95">
        <v>5.5643479575871817</v>
      </c>
      <c r="S95">
        <v>3.5105710978342048</v>
      </c>
      <c r="T95">
        <v>0</v>
      </c>
      <c r="U95">
        <v>194.94599001663894</v>
      </c>
      <c r="V95">
        <v>0</v>
      </c>
      <c r="W95">
        <v>4.8417120558041589</v>
      </c>
      <c r="X95">
        <v>17.445830488770266</v>
      </c>
      <c r="Y95">
        <v>0</v>
      </c>
      <c r="Z95">
        <v>1.6646651999999995</v>
      </c>
      <c r="AA95">
        <v>7.1234299999999999</v>
      </c>
      <c r="AB95">
        <v>6.6903803199999992</v>
      </c>
      <c r="AC95">
        <v>4.9163427199999994</v>
      </c>
      <c r="AD95">
        <v>9.2822125759999992</v>
      </c>
      <c r="AE95">
        <v>12.220574999999998</v>
      </c>
      <c r="AF95">
        <v>0</v>
      </c>
      <c r="AG95">
        <v>0</v>
      </c>
      <c r="AH95">
        <v>26.194588199999998</v>
      </c>
      <c r="AI95">
        <v>0</v>
      </c>
      <c r="AJ95">
        <v>0</v>
      </c>
      <c r="AK95">
        <v>12.891999999999999</v>
      </c>
      <c r="AL95">
        <v>8.8530000000000015</v>
      </c>
      <c r="AM95">
        <v>3.9974765714285718</v>
      </c>
      <c r="AN95">
        <v>0</v>
      </c>
      <c r="AO95">
        <v>7.2435720000000003</v>
      </c>
      <c r="AP95">
        <v>2.928366</v>
      </c>
      <c r="AQ95">
        <v>0</v>
      </c>
      <c r="AR95">
        <v>1.121664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15.705437120589893</v>
      </c>
      <c r="BB95">
        <f t="shared" si="1"/>
        <v>486.06571490971987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25.002624815246985</v>
      </c>
      <c r="L96">
        <v>18.540646599777038</v>
      </c>
      <c r="M96">
        <v>0</v>
      </c>
      <c r="N96">
        <v>30.000983219716829</v>
      </c>
      <c r="O96">
        <v>50.378850488354622</v>
      </c>
      <c r="P96">
        <v>43.677876303150988</v>
      </c>
      <c r="Q96">
        <v>0</v>
      </c>
      <c r="R96">
        <v>5.5643479575871817</v>
      </c>
      <c r="S96">
        <v>3.5105710978342048</v>
      </c>
      <c r="T96">
        <v>0</v>
      </c>
      <c r="U96">
        <v>194.94599001663894</v>
      </c>
      <c r="V96">
        <v>0</v>
      </c>
      <c r="W96">
        <v>4.8417120558041589</v>
      </c>
      <c r="X96">
        <v>17.445830488770266</v>
      </c>
      <c r="Y96">
        <v>0</v>
      </c>
      <c r="Z96">
        <v>1.6646651999999995</v>
      </c>
      <c r="AA96">
        <v>7.1234299999999999</v>
      </c>
      <c r="AB96">
        <v>6.6903803199999992</v>
      </c>
      <c r="AC96">
        <v>4.9163427199999994</v>
      </c>
      <c r="AD96">
        <v>9.2822125759999992</v>
      </c>
      <c r="AE96">
        <v>12.220574999999998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12.891999999999999</v>
      </c>
      <c r="AL96">
        <v>8.8530000000000015</v>
      </c>
      <c r="AM96">
        <v>3.9974765714285718</v>
      </c>
      <c r="AN96">
        <v>0</v>
      </c>
      <c r="AO96">
        <v>7.2435720000000003</v>
      </c>
      <c r="AP96">
        <v>2.928366</v>
      </c>
      <c r="AQ96">
        <v>0</v>
      </c>
      <c r="AR96">
        <v>1.121664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15.629395870589891</v>
      </c>
      <c r="BB96">
        <f t="shared" si="1"/>
        <v>483.71232235971979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25.002624815246985</v>
      </c>
      <c r="L97">
        <v>18.540365509220802</v>
      </c>
      <c r="M97">
        <v>0</v>
      </c>
      <c r="N97">
        <v>30.000983219716829</v>
      </c>
      <c r="O97">
        <v>50.378850488354622</v>
      </c>
      <c r="P97">
        <v>43.677876303150988</v>
      </c>
      <c r="Q97">
        <v>0</v>
      </c>
      <c r="R97">
        <v>5.5643479575871817</v>
      </c>
      <c r="S97">
        <v>3.5105710978342048</v>
      </c>
      <c r="T97">
        <v>0</v>
      </c>
      <c r="U97">
        <v>194.94599001663894</v>
      </c>
      <c r="V97">
        <v>0</v>
      </c>
      <c r="W97">
        <v>4.8417120558041589</v>
      </c>
      <c r="X97">
        <v>17.445830488770266</v>
      </c>
      <c r="Y97">
        <v>0</v>
      </c>
      <c r="Z97">
        <v>1.6646651999999995</v>
      </c>
      <c r="AA97">
        <v>7.1234299999999999</v>
      </c>
      <c r="AB97">
        <v>3.3384185199999998</v>
      </c>
      <c r="AC97">
        <v>2.4581713599999997</v>
      </c>
      <c r="AD97">
        <v>9.2822125759999992</v>
      </c>
      <c r="AE97">
        <v>12.220574999999998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12.891999999999999</v>
      </c>
      <c r="AL97">
        <v>8.8530000000000015</v>
      </c>
      <c r="AM97">
        <v>3.9974765714285718</v>
      </c>
      <c r="AN97">
        <v>0</v>
      </c>
      <c r="AO97">
        <v>7.2435720000000003</v>
      </c>
      <c r="AP97">
        <v>1.464183</v>
      </c>
      <c r="AQ97">
        <v>0</v>
      </c>
      <c r="AR97">
        <v>1.121664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15.401700710455483</v>
      </c>
      <c r="BB97">
        <f t="shared" si="1"/>
        <v>476.66542026929807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25.002624815246985</v>
      </c>
      <c r="L98">
        <v>19.830891068976047</v>
      </c>
      <c r="M98">
        <v>0</v>
      </c>
      <c r="N98">
        <v>30.000983219716829</v>
      </c>
      <c r="O98">
        <v>50.378850488354622</v>
      </c>
      <c r="P98">
        <v>43.677876303150988</v>
      </c>
      <c r="Q98">
        <v>0</v>
      </c>
      <c r="R98">
        <v>5.5643479575871817</v>
      </c>
      <c r="S98">
        <v>3.5105710978342048</v>
      </c>
      <c r="T98">
        <v>0</v>
      </c>
      <c r="U98">
        <v>194.94599001663894</v>
      </c>
      <c r="V98">
        <v>0</v>
      </c>
      <c r="W98">
        <v>4.8417120558041589</v>
      </c>
      <c r="X98">
        <v>17.445830488770266</v>
      </c>
      <c r="Y98">
        <v>0</v>
      </c>
      <c r="Z98">
        <v>1.6646651999999995</v>
      </c>
      <c r="AA98">
        <v>5.9395359999999995</v>
      </c>
      <c r="AB98">
        <v>3.3384185199999998</v>
      </c>
      <c r="AC98">
        <v>2.4581713599999997</v>
      </c>
      <c r="AD98">
        <v>9.2822125759999992</v>
      </c>
      <c r="AE98">
        <v>12.220574999999998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12.891999999999999</v>
      </c>
      <c r="AL98">
        <v>8.8530000000000015</v>
      </c>
      <c r="AM98">
        <v>3.8593523809523806</v>
      </c>
      <c r="AN98">
        <v>0</v>
      </c>
      <c r="AO98">
        <v>7.2435720000000003</v>
      </c>
      <c r="AP98">
        <v>1.464183</v>
      </c>
      <c r="AQ98">
        <v>0</v>
      </c>
      <c r="AR98">
        <v>1.121664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15.400715017889624</v>
      </c>
      <c r="BB98">
        <f t="shared" si="1"/>
        <v>476.63491333114291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0.71213233677823584</v>
      </c>
      <c r="L99">
        <f t="shared" si="2"/>
        <v>0.54424427973180722</v>
      </c>
      <c r="M99">
        <f t="shared" si="2"/>
        <v>0</v>
      </c>
      <c r="N99">
        <f t="shared" si="2"/>
        <v>0.72002359727320431</v>
      </c>
      <c r="O99">
        <f t="shared" si="2"/>
        <v>1.2090924117205122</v>
      </c>
      <c r="P99">
        <f t="shared" si="2"/>
        <v>1.0526485610369065</v>
      </c>
      <c r="Q99">
        <f t="shared" si="2"/>
        <v>0</v>
      </c>
      <c r="R99">
        <f t="shared" si="2"/>
        <v>0.11273776825478679</v>
      </c>
      <c r="S99">
        <f t="shared" si="2"/>
        <v>6.9813998910158007E-2</v>
      </c>
      <c r="T99">
        <f t="shared" si="2"/>
        <v>0</v>
      </c>
      <c r="U99">
        <f t="shared" si="2"/>
        <v>5.2274607265668465</v>
      </c>
      <c r="V99">
        <f t="shared" si="2"/>
        <v>2.369462422475568E-2</v>
      </c>
      <c r="W99">
        <f t="shared" si="2"/>
        <v>0.16655600676367463</v>
      </c>
      <c r="X99">
        <f t="shared" si="2"/>
        <v>0.5688812424536227</v>
      </c>
      <c r="Y99">
        <f t="shared" si="2"/>
        <v>0</v>
      </c>
      <c r="Z99">
        <f t="shared" si="2"/>
        <v>4.4948894100000025E-2</v>
      </c>
      <c r="AA99">
        <f t="shared" si="2"/>
        <v>6.8218982179999998E-2</v>
      </c>
      <c r="AB99">
        <f t="shared" si="2"/>
        <v>0.11068584161999992</v>
      </c>
      <c r="AC99">
        <f t="shared" si="2"/>
        <v>8.542145475999989E-2</v>
      </c>
      <c r="AD99">
        <f t="shared" si="2"/>
        <v>0.22277310182400012</v>
      </c>
      <c r="AE99">
        <f t="shared" si="2"/>
        <v>0.2288649733079999</v>
      </c>
      <c r="AF99">
        <f t="shared" si="2"/>
        <v>0</v>
      </c>
      <c r="AG99">
        <f t="shared" si="2"/>
        <v>0</v>
      </c>
      <c r="AH99">
        <f t="shared" si="2"/>
        <v>0.43296840000000031</v>
      </c>
      <c r="AI99">
        <f t="shared" si="2"/>
        <v>6.1620901649999976E-2</v>
      </c>
      <c r="AJ99">
        <f t="shared" si="2"/>
        <v>0</v>
      </c>
      <c r="AK99">
        <f t="shared" si="2"/>
        <v>0.30940800000000068</v>
      </c>
      <c r="AL99">
        <f t="shared" si="2"/>
        <v>0.18812625000000019</v>
      </c>
      <c r="AM99">
        <f t="shared" si="2"/>
        <v>3.8420191492063507E-2</v>
      </c>
      <c r="AN99">
        <f t="shared" si="2"/>
        <v>0</v>
      </c>
      <c r="AO99">
        <f t="shared" si="2"/>
        <v>0.17862499199999973</v>
      </c>
      <c r="AP99">
        <f t="shared" si="2"/>
        <v>6.7694060700000086E-2</v>
      </c>
      <c r="AQ99">
        <f t="shared" si="2"/>
        <v>0</v>
      </c>
      <c r="AR99">
        <f t="shared" si="2"/>
        <v>6.8000880000000055E-2</v>
      </c>
      <c r="AS99">
        <f t="shared" si="2"/>
        <v>5.9435375159999908E-2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0.39351918423360699</v>
      </c>
      <c r="BB99">
        <f t="shared" si="1"/>
        <v>12.178978668274969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1.6001752916224812</v>
      </c>
      <c r="L3">
        <v>262.21057075957941</v>
      </c>
      <c r="M3">
        <v>28.233842010771994</v>
      </c>
      <c r="N3">
        <v>36.236562663869954</v>
      </c>
      <c r="O3">
        <v>0</v>
      </c>
      <c r="P3">
        <v>27.149772541700692</v>
      </c>
      <c r="Q3">
        <v>0</v>
      </c>
      <c r="R3">
        <v>6.8118026220362617</v>
      </c>
      <c r="S3">
        <v>4.278099973333334</v>
      </c>
      <c r="T3">
        <v>0</v>
      </c>
      <c r="U3">
        <v>53.525672977370206</v>
      </c>
      <c r="V3">
        <v>0</v>
      </c>
      <c r="W3">
        <v>2.0025806451612902</v>
      </c>
      <c r="X3">
        <v>15.004128093509205</v>
      </c>
      <c r="Y3">
        <v>0</v>
      </c>
      <c r="Z3">
        <v>2.0107058399999995</v>
      </c>
      <c r="AA3">
        <v>0</v>
      </c>
      <c r="AB3">
        <v>4.0078511199999998</v>
      </c>
      <c r="AC3">
        <v>2.9691613119999998</v>
      </c>
      <c r="AD3">
        <v>11.211743379200001</v>
      </c>
      <c r="AE3">
        <v>14.760914999999997</v>
      </c>
      <c r="AF3">
        <v>2.7224999999999997</v>
      </c>
      <c r="AG3">
        <v>12.451171200000003</v>
      </c>
      <c r="AH3">
        <v>26.148564000000004</v>
      </c>
      <c r="AI3">
        <v>0</v>
      </c>
      <c r="AJ3">
        <v>0</v>
      </c>
      <c r="AK3">
        <v>15.571999999999997</v>
      </c>
      <c r="AL3">
        <v>0</v>
      </c>
      <c r="AM3">
        <v>1.6196330857142851</v>
      </c>
      <c r="AN3">
        <v>0</v>
      </c>
      <c r="AO3">
        <v>9.019919999999999</v>
      </c>
      <c r="AP3">
        <v>1.7685486000000001</v>
      </c>
      <c r="AQ3">
        <v>14.32353</v>
      </c>
      <c r="AR3">
        <v>1.3548287999999999</v>
      </c>
      <c r="AS3">
        <v>1.6508294400000003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17.485591709477237</v>
      </c>
      <c r="BB3">
        <f>SUM(B3:AZ3)-BA3</f>
        <v>541.15951764639192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1.6001752916224812</v>
      </c>
      <c r="L4">
        <v>262.21057075957941</v>
      </c>
      <c r="M4">
        <v>28.233842010771994</v>
      </c>
      <c r="N4">
        <v>36.236562663869954</v>
      </c>
      <c r="O4">
        <v>0</v>
      </c>
      <c r="P4">
        <v>27.149772541700692</v>
      </c>
      <c r="Q4">
        <v>0</v>
      </c>
      <c r="R4">
        <v>6.8118026220362617</v>
      </c>
      <c r="S4">
        <v>4.278099973333334</v>
      </c>
      <c r="T4">
        <v>0</v>
      </c>
      <c r="U4">
        <v>53.525672977370206</v>
      </c>
      <c r="V4">
        <v>0</v>
      </c>
      <c r="W4">
        <v>2.0025806451612902</v>
      </c>
      <c r="X4">
        <v>15.004128093509205</v>
      </c>
      <c r="Y4">
        <v>0</v>
      </c>
      <c r="Z4">
        <v>2.0107058399999995</v>
      </c>
      <c r="AA4">
        <v>0</v>
      </c>
      <c r="AB4">
        <v>4.0078511199999998</v>
      </c>
      <c r="AC4">
        <v>2.9691613119999998</v>
      </c>
      <c r="AD4">
        <v>11.211743379200001</v>
      </c>
      <c r="AE4">
        <v>14.760914999999997</v>
      </c>
      <c r="AF4">
        <v>2.7224999999999997</v>
      </c>
      <c r="AG4">
        <v>12.451171200000003</v>
      </c>
      <c r="AH4">
        <v>23.243168000000001</v>
      </c>
      <c r="AI4">
        <v>0</v>
      </c>
      <c r="AJ4">
        <v>0</v>
      </c>
      <c r="AK4">
        <v>15.571999999999997</v>
      </c>
      <c r="AL4">
        <v>0</v>
      </c>
      <c r="AM4">
        <v>1.6196330857142851</v>
      </c>
      <c r="AN4">
        <v>0</v>
      </c>
      <c r="AO4">
        <v>9.019919999999999</v>
      </c>
      <c r="AP4">
        <v>1.7685486000000001</v>
      </c>
      <c r="AQ4">
        <v>9.549019999999997</v>
      </c>
      <c r="AR4">
        <v>1.3548287999999999</v>
      </c>
      <c r="AS4">
        <v>1.6508294400000003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17.245210743724851</v>
      </c>
      <c r="BB4">
        <f t="shared" ref="BB4:BB67" si="0">SUM(B4:AZ4)-BA4</f>
        <v>533.71999261214432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1.6000318550878121</v>
      </c>
      <c r="L5">
        <v>262.21057075957941</v>
      </c>
      <c r="M5">
        <v>28.233842010771994</v>
      </c>
      <c r="N5">
        <v>36.236562663869954</v>
      </c>
      <c r="O5">
        <v>0</v>
      </c>
      <c r="P5">
        <v>27.149772541700692</v>
      </c>
      <c r="Q5">
        <v>0</v>
      </c>
      <c r="R5">
        <v>6.8118026220362617</v>
      </c>
      <c r="S5">
        <v>4.278099973333334</v>
      </c>
      <c r="T5">
        <v>0</v>
      </c>
      <c r="U5">
        <v>53.525672977370206</v>
      </c>
      <c r="V5">
        <v>0</v>
      </c>
      <c r="W5">
        <v>2.0025806451612902</v>
      </c>
      <c r="X5">
        <v>15.004128093509205</v>
      </c>
      <c r="Y5">
        <v>0</v>
      </c>
      <c r="Z5">
        <v>2.0107058399999995</v>
      </c>
      <c r="AA5">
        <v>0</v>
      </c>
      <c r="AB5">
        <v>4.0078511199999998</v>
      </c>
      <c r="AC5">
        <v>2.9691613119999998</v>
      </c>
      <c r="AD5">
        <v>11.211743379200001</v>
      </c>
      <c r="AE5">
        <v>9.4469855999999996</v>
      </c>
      <c r="AF5">
        <v>2.7224999999999997</v>
      </c>
      <c r="AG5">
        <v>12.451171200000003</v>
      </c>
      <c r="AH5">
        <v>20.337771999999998</v>
      </c>
      <c r="AI5">
        <v>0</v>
      </c>
      <c r="AJ5">
        <v>0</v>
      </c>
      <c r="AK5">
        <v>15.571999999999997</v>
      </c>
      <c r="AL5">
        <v>0</v>
      </c>
      <c r="AM5">
        <v>0</v>
      </c>
      <c r="AN5">
        <v>0</v>
      </c>
      <c r="AO5">
        <v>9.019919999999999</v>
      </c>
      <c r="AP5">
        <v>1.7685486000000001</v>
      </c>
      <c r="AQ5">
        <v>9.549019999999997</v>
      </c>
      <c r="AR5">
        <v>1.3548287999999999</v>
      </c>
      <c r="AS5">
        <v>1.6508294400000003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16.937246945331875</v>
      </c>
      <c r="BB5">
        <f t="shared" si="0"/>
        <v>524.18885448828837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1.6000928299805897</v>
      </c>
      <c r="L6">
        <v>262.21057075957941</v>
      </c>
      <c r="M6">
        <v>28.233842010771994</v>
      </c>
      <c r="N6">
        <v>36.236562663869954</v>
      </c>
      <c r="O6">
        <v>0</v>
      </c>
      <c r="P6">
        <v>27.149772541700692</v>
      </c>
      <c r="Q6">
        <v>0</v>
      </c>
      <c r="R6">
        <v>6.8118026220362617</v>
      </c>
      <c r="S6">
        <v>4.278099973333334</v>
      </c>
      <c r="T6">
        <v>0</v>
      </c>
      <c r="U6">
        <v>53.525672977370206</v>
      </c>
      <c r="V6">
        <v>0</v>
      </c>
      <c r="W6">
        <v>2.0025806451612902</v>
      </c>
      <c r="X6">
        <v>15.004128093509205</v>
      </c>
      <c r="Y6">
        <v>0</v>
      </c>
      <c r="Z6">
        <v>2.0107058399999995</v>
      </c>
      <c r="AA6">
        <v>0</v>
      </c>
      <c r="AB6">
        <v>4.0078511199999998</v>
      </c>
      <c r="AC6">
        <v>2.9691613119999998</v>
      </c>
      <c r="AD6">
        <v>11.211743379200001</v>
      </c>
      <c r="AE6">
        <v>9.4469855999999996</v>
      </c>
      <c r="AF6">
        <v>2.7224999999999997</v>
      </c>
      <c r="AG6">
        <v>12.451171200000003</v>
      </c>
      <c r="AH6">
        <v>11.621584</v>
      </c>
      <c r="AI6">
        <v>0</v>
      </c>
      <c r="AJ6">
        <v>0</v>
      </c>
      <c r="AK6">
        <v>15.571999999999997</v>
      </c>
      <c r="AL6">
        <v>0</v>
      </c>
      <c r="AM6">
        <v>0</v>
      </c>
      <c r="AN6">
        <v>0</v>
      </c>
      <c r="AO6">
        <v>9.019919999999999</v>
      </c>
      <c r="AP6">
        <v>1.7685486000000001</v>
      </c>
      <c r="AQ6">
        <v>9.549019999999997</v>
      </c>
      <c r="AR6">
        <v>1.3548287999999999</v>
      </c>
      <c r="AS6">
        <v>1.6508294400000003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16.66443217129245</v>
      </c>
      <c r="BB6">
        <f t="shared" si="0"/>
        <v>515.74554223722066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1.6000318550878121</v>
      </c>
      <c r="L7">
        <v>262.21057075957941</v>
      </c>
      <c r="M7">
        <v>28.233842010771994</v>
      </c>
      <c r="N7">
        <v>36.236562663869954</v>
      </c>
      <c r="O7">
        <v>0</v>
      </c>
      <c r="P7">
        <v>27.149772541700692</v>
      </c>
      <c r="Q7">
        <v>0</v>
      </c>
      <c r="R7">
        <v>6.651045764649834</v>
      </c>
      <c r="S7">
        <v>4.1208066253846161</v>
      </c>
      <c r="T7">
        <v>0</v>
      </c>
      <c r="U7">
        <v>53.525672977370206</v>
      </c>
      <c r="V7">
        <v>0</v>
      </c>
      <c r="W7">
        <v>2.0025806451612902</v>
      </c>
      <c r="X7">
        <v>14.997893820713664</v>
      </c>
      <c r="Y7">
        <v>0</v>
      </c>
      <c r="Z7">
        <v>2.0107058399999995</v>
      </c>
      <c r="AA7">
        <v>0</v>
      </c>
      <c r="AB7">
        <v>4.0078511199999998</v>
      </c>
      <c r="AC7">
        <v>2.9691613119999998</v>
      </c>
      <c r="AD7">
        <v>11.211743379200001</v>
      </c>
      <c r="AE7">
        <v>9.4469855999999996</v>
      </c>
      <c r="AF7">
        <v>2.7224999999999997</v>
      </c>
      <c r="AG7">
        <v>12.451171200000003</v>
      </c>
      <c r="AH7">
        <v>11.621584</v>
      </c>
      <c r="AI7">
        <v>0</v>
      </c>
      <c r="AJ7">
        <v>0</v>
      </c>
      <c r="AK7">
        <v>15.571999999999997</v>
      </c>
      <c r="AL7">
        <v>0</v>
      </c>
      <c r="AM7">
        <v>0</v>
      </c>
      <c r="AN7">
        <v>0</v>
      </c>
      <c r="AO7">
        <v>9.019919999999999</v>
      </c>
      <c r="AP7">
        <v>3.9694090800000006</v>
      </c>
      <c r="AQ7">
        <v>9.549019999999997</v>
      </c>
      <c r="AR7">
        <v>1.3548287999999999</v>
      </c>
      <c r="AS7">
        <v>1.6508294400000003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16.723167275573211</v>
      </c>
      <c r="BB7">
        <f t="shared" si="0"/>
        <v>517.56332215991631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1.6000928299805897</v>
      </c>
      <c r="L8">
        <v>262.21057075957941</v>
      </c>
      <c r="M8">
        <v>28.233842010771994</v>
      </c>
      <c r="N8">
        <v>36.236562663869954</v>
      </c>
      <c r="O8">
        <v>0</v>
      </c>
      <c r="P8">
        <v>27.149772541700692</v>
      </c>
      <c r="Q8">
        <v>0</v>
      </c>
      <c r="R8">
        <v>6.651045764649834</v>
      </c>
      <c r="S8">
        <v>4.1208066253846161</v>
      </c>
      <c r="T8">
        <v>0</v>
      </c>
      <c r="U8">
        <v>53.525672977370206</v>
      </c>
      <c r="V8">
        <v>0</v>
      </c>
      <c r="W8">
        <v>2.0025806451612902</v>
      </c>
      <c r="X8">
        <v>14.997893820713664</v>
      </c>
      <c r="Y8">
        <v>0</v>
      </c>
      <c r="Z8">
        <v>2.0107058399999995</v>
      </c>
      <c r="AA8">
        <v>0</v>
      </c>
      <c r="AB8">
        <v>4.0078511199999998</v>
      </c>
      <c r="AC8">
        <v>2.9691613119999998</v>
      </c>
      <c r="AD8">
        <v>11.211743379200001</v>
      </c>
      <c r="AE8">
        <v>9.4469855999999996</v>
      </c>
      <c r="AF8">
        <v>2.7224999999999997</v>
      </c>
      <c r="AG8">
        <v>12.451171200000003</v>
      </c>
      <c r="AH8">
        <v>11.621584</v>
      </c>
      <c r="AI8">
        <v>0</v>
      </c>
      <c r="AJ8">
        <v>0</v>
      </c>
      <c r="AK8">
        <v>15.571999999999997</v>
      </c>
      <c r="AL8">
        <v>0</v>
      </c>
      <c r="AM8">
        <v>0</v>
      </c>
      <c r="AN8">
        <v>0</v>
      </c>
      <c r="AO8">
        <v>9.019919999999999</v>
      </c>
      <c r="AP8">
        <v>3.9694090800000006</v>
      </c>
      <c r="AQ8">
        <v>9.549019999999997</v>
      </c>
      <c r="AR8">
        <v>1.3548287999999999</v>
      </c>
      <c r="AS8">
        <v>1.6508294400000003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16.723169185933784</v>
      </c>
      <c r="BB8">
        <f t="shared" si="0"/>
        <v>517.56338122444856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1.6000318550878121</v>
      </c>
      <c r="L9">
        <v>262.21057075957941</v>
      </c>
      <c r="M9">
        <v>28.233842010771994</v>
      </c>
      <c r="N9">
        <v>36.236562663869954</v>
      </c>
      <c r="O9">
        <v>0</v>
      </c>
      <c r="P9">
        <v>27.149772541700692</v>
      </c>
      <c r="Q9">
        <v>0</v>
      </c>
      <c r="R9">
        <v>6.651045764649834</v>
      </c>
      <c r="S9">
        <v>4.1208066253846161</v>
      </c>
      <c r="T9">
        <v>0</v>
      </c>
      <c r="U9">
        <v>53.525672977370206</v>
      </c>
      <c r="V9">
        <v>0</v>
      </c>
      <c r="W9">
        <v>2.0025806451612902</v>
      </c>
      <c r="X9">
        <v>14.997893820713664</v>
      </c>
      <c r="Y9">
        <v>0</v>
      </c>
      <c r="Z9">
        <v>2.0107058399999995</v>
      </c>
      <c r="AA9">
        <v>0</v>
      </c>
      <c r="AB9">
        <v>4.0405682719999998</v>
      </c>
      <c r="AC9">
        <v>2.9691613119999998</v>
      </c>
      <c r="AD9">
        <v>11.211743379200001</v>
      </c>
      <c r="AE9">
        <v>9.4469855999999996</v>
      </c>
      <c r="AF9">
        <v>2.7224999999999997</v>
      </c>
      <c r="AG9">
        <v>12.451171200000003</v>
      </c>
      <c r="AH9">
        <v>11.621584</v>
      </c>
      <c r="AI9">
        <v>0</v>
      </c>
      <c r="AJ9">
        <v>0</v>
      </c>
      <c r="AK9">
        <v>15.571999999999997</v>
      </c>
      <c r="AL9">
        <v>0</v>
      </c>
      <c r="AM9">
        <v>0</v>
      </c>
      <c r="AN9">
        <v>0</v>
      </c>
      <c r="AO9">
        <v>9.019919999999999</v>
      </c>
      <c r="AP9">
        <v>3.9694090800000006</v>
      </c>
      <c r="AQ9">
        <v>4.7745100000000003</v>
      </c>
      <c r="AR9">
        <v>1.3548287999999999</v>
      </c>
      <c r="AS9">
        <v>1.6508294400000003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16.574748996195435</v>
      </c>
      <c r="BB9">
        <f t="shared" si="0"/>
        <v>512.96994759129393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1.6000928299805897</v>
      </c>
      <c r="L10">
        <v>262.21057075957941</v>
      </c>
      <c r="M10">
        <v>28.233842010771994</v>
      </c>
      <c r="N10">
        <v>36.236562663869954</v>
      </c>
      <c r="O10">
        <v>0</v>
      </c>
      <c r="P10">
        <v>27.149772541700692</v>
      </c>
      <c r="Q10">
        <v>0</v>
      </c>
      <c r="R10">
        <v>6.651045764649834</v>
      </c>
      <c r="S10">
        <v>4.1208066253846161</v>
      </c>
      <c r="T10">
        <v>0</v>
      </c>
      <c r="U10">
        <v>53.525672977370206</v>
      </c>
      <c r="V10">
        <v>0</v>
      </c>
      <c r="W10">
        <v>2.0025806451612902</v>
      </c>
      <c r="X10">
        <v>14.997893820713664</v>
      </c>
      <c r="Y10">
        <v>0</v>
      </c>
      <c r="Z10">
        <v>2.0107058399999995</v>
      </c>
      <c r="AA10">
        <v>0</v>
      </c>
      <c r="AB10">
        <v>4.0405682719999998</v>
      </c>
      <c r="AC10">
        <v>2.9691613119999998</v>
      </c>
      <c r="AD10">
        <v>11.211743379200001</v>
      </c>
      <c r="AE10">
        <v>4.7234927999999998</v>
      </c>
      <c r="AF10">
        <v>2.7224999999999997</v>
      </c>
      <c r="AG10">
        <v>12.451171200000003</v>
      </c>
      <c r="AH10">
        <v>11.621584</v>
      </c>
      <c r="AI10">
        <v>0</v>
      </c>
      <c r="AJ10">
        <v>0</v>
      </c>
      <c r="AK10">
        <v>15.571999999999997</v>
      </c>
      <c r="AL10">
        <v>0</v>
      </c>
      <c r="AM10">
        <v>0</v>
      </c>
      <c r="AN10">
        <v>0</v>
      </c>
      <c r="AO10">
        <v>9.019919999999999</v>
      </c>
      <c r="AP10">
        <v>3.9694090800000006</v>
      </c>
      <c r="AQ10">
        <v>0</v>
      </c>
      <c r="AR10">
        <v>1.3548287999999999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16.277463449603626</v>
      </c>
      <c r="BB10">
        <f t="shared" si="0"/>
        <v>503.76929131277859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1.6000318550878121</v>
      </c>
      <c r="L11">
        <v>262.21057075957941</v>
      </c>
      <c r="M11">
        <v>28.233842010771994</v>
      </c>
      <c r="N11">
        <v>36.236562663869954</v>
      </c>
      <c r="O11">
        <v>0</v>
      </c>
      <c r="P11">
        <v>27.149772541700692</v>
      </c>
      <c r="Q11">
        <v>0</v>
      </c>
      <c r="R11">
        <v>6.651045764649834</v>
      </c>
      <c r="S11">
        <v>4.1208066253846161</v>
      </c>
      <c r="T11">
        <v>0</v>
      </c>
      <c r="U11">
        <v>53.525672977370206</v>
      </c>
      <c r="V11">
        <v>0</v>
      </c>
      <c r="W11">
        <v>2.0025806451612902</v>
      </c>
      <c r="X11">
        <v>14.997893820713664</v>
      </c>
      <c r="Y11">
        <v>0</v>
      </c>
      <c r="Z11">
        <v>2.0107058399999995</v>
      </c>
      <c r="AA11">
        <v>0</v>
      </c>
      <c r="AB11">
        <v>3.6806795999999995</v>
      </c>
      <c r="AC11">
        <v>2.9691613119999998</v>
      </c>
      <c r="AD11">
        <v>11.211743379200001</v>
      </c>
      <c r="AE11">
        <v>4.7234927999999998</v>
      </c>
      <c r="AF11">
        <v>2.7224999999999997</v>
      </c>
      <c r="AG11">
        <v>12.451171200000003</v>
      </c>
      <c r="AH11">
        <v>7.17632812</v>
      </c>
      <c r="AI11">
        <v>0</v>
      </c>
      <c r="AJ11">
        <v>0</v>
      </c>
      <c r="AK11">
        <v>15.571999999999997</v>
      </c>
      <c r="AL11">
        <v>0</v>
      </c>
      <c r="AM11">
        <v>0</v>
      </c>
      <c r="AN11">
        <v>0</v>
      </c>
      <c r="AO11">
        <v>9.019919999999999</v>
      </c>
      <c r="AP11">
        <v>3.9694090800000006</v>
      </c>
      <c r="AQ11">
        <v>0</v>
      </c>
      <c r="AR11">
        <v>1.3548287999999999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16.127060509243055</v>
      </c>
      <c r="BB11">
        <f t="shared" si="0"/>
        <v>499.11448872624646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1.6000928299805897</v>
      </c>
      <c r="L12">
        <v>262.21057075957941</v>
      </c>
      <c r="M12">
        <v>28.233842010771994</v>
      </c>
      <c r="N12">
        <v>36.236562663869954</v>
      </c>
      <c r="O12">
        <v>0</v>
      </c>
      <c r="P12">
        <v>27.149772541700692</v>
      </c>
      <c r="Q12">
        <v>0</v>
      </c>
      <c r="R12">
        <v>6.651045764649834</v>
      </c>
      <c r="S12">
        <v>4.1208066253846161</v>
      </c>
      <c r="T12">
        <v>0</v>
      </c>
      <c r="U12">
        <v>53.525672977370206</v>
      </c>
      <c r="V12">
        <v>0</v>
      </c>
      <c r="W12">
        <v>2.0025806451612902</v>
      </c>
      <c r="X12">
        <v>14.997893820713664</v>
      </c>
      <c r="Y12">
        <v>0</v>
      </c>
      <c r="Z12">
        <v>2.0107058399999995</v>
      </c>
      <c r="AA12">
        <v>0</v>
      </c>
      <c r="AB12">
        <v>3.6806795999999995</v>
      </c>
      <c r="AC12">
        <v>2.9691613119999998</v>
      </c>
      <c r="AD12">
        <v>11.211743379200001</v>
      </c>
      <c r="AE12">
        <v>4.7234927999999998</v>
      </c>
      <c r="AF12">
        <v>2.7224999999999997</v>
      </c>
      <c r="AG12">
        <v>12.451171200000003</v>
      </c>
      <c r="AH12">
        <v>7.17632812</v>
      </c>
      <c r="AI12">
        <v>0</v>
      </c>
      <c r="AJ12">
        <v>0</v>
      </c>
      <c r="AK12">
        <v>15.571999999999997</v>
      </c>
      <c r="AL12">
        <v>0</v>
      </c>
      <c r="AM12">
        <v>0</v>
      </c>
      <c r="AN12">
        <v>0</v>
      </c>
      <c r="AO12">
        <v>9.019919999999999</v>
      </c>
      <c r="AP12">
        <v>3.9694090800000006</v>
      </c>
      <c r="AQ12">
        <v>0</v>
      </c>
      <c r="AR12">
        <v>1.3548287999999999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16.127062419603629</v>
      </c>
      <c r="BB12">
        <f t="shared" si="0"/>
        <v>499.11454779077866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1.6000318550878121</v>
      </c>
      <c r="L13">
        <v>262.21057075957941</v>
      </c>
      <c r="M13">
        <v>28.233842010771994</v>
      </c>
      <c r="N13">
        <v>36.236562663869954</v>
      </c>
      <c r="O13">
        <v>0</v>
      </c>
      <c r="P13">
        <v>27.375780707841773</v>
      </c>
      <c r="Q13">
        <v>0</v>
      </c>
      <c r="R13">
        <v>6.651045764649834</v>
      </c>
      <c r="S13">
        <v>4.1208066253846161</v>
      </c>
      <c r="T13">
        <v>0</v>
      </c>
      <c r="U13">
        <v>53.525672977370206</v>
      </c>
      <c r="V13">
        <v>0</v>
      </c>
      <c r="W13">
        <v>2.0025806451612902</v>
      </c>
      <c r="X13">
        <v>14.997893820713664</v>
      </c>
      <c r="Y13">
        <v>0</v>
      </c>
      <c r="Z13">
        <v>2.0107058399999995</v>
      </c>
      <c r="AA13">
        <v>0</v>
      </c>
      <c r="AB13">
        <v>3.6806795999999995</v>
      </c>
      <c r="AC13">
        <v>2.9691613119999998</v>
      </c>
      <c r="AD13">
        <v>11.211743379200001</v>
      </c>
      <c r="AE13">
        <v>4.7234927999999998</v>
      </c>
      <c r="AF13">
        <v>2.7224999999999997</v>
      </c>
      <c r="AG13">
        <v>12.451171200000003</v>
      </c>
      <c r="AH13">
        <v>7.17632812</v>
      </c>
      <c r="AI13">
        <v>0</v>
      </c>
      <c r="AJ13">
        <v>0</v>
      </c>
      <c r="AK13">
        <v>15.571999999999997</v>
      </c>
      <c r="AL13">
        <v>0</v>
      </c>
      <c r="AM13">
        <v>0</v>
      </c>
      <c r="AN13">
        <v>0</v>
      </c>
      <c r="AO13">
        <v>9.019919999999999</v>
      </c>
      <c r="AP13">
        <v>3.9694090800000006</v>
      </c>
      <c r="AQ13">
        <v>0</v>
      </c>
      <c r="AR13">
        <v>1.3548287999999999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16.134134564843265</v>
      </c>
      <c r="BB13">
        <f t="shared" si="0"/>
        <v>499.33342283678735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1.6000928299805897</v>
      </c>
      <c r="L14">
        <v>262.21057075957941</v>
      </c>
      <c r="M14">
        <v>28.233842010771994</v>
      </c>
      <c r="N14">
        <v>36.236562663869954</v>
      </c>
      <c r="O14">
        <v>0</v>
      </c>
      <c r="P14">
        <v>27.375780707841773</v>
      </c>
      <c r="Q14">
        <v>0</v>
      </c>
      <c r="R14">
        <v>6.651045764649834</v>
      </c>
      <c r="S14">
        <v>4.1208066253846161</v>
      </c>
      <c r="T14">
        <v>0</v>
      </c>
      <c r="U14">
        <v>53.525672977370206</v>
      </c>
      <c r="V14">
        <v>0</v>
      </c>
      <c r="W14">
        <v>2.0025806451612902</v>
      </c>
      <c r="X14">
        <v>14.997893820713664</v>
      </c>
      <c r="Y14">
        <v>0</v>
      </c>
      <c r="Z14">
        <v>2.0107058399999995</v>
      </c>
      <c r="AA14">
        <v>0</v>
      </c>
      <c r="AB14">
        <v>3.6806795999999995</v>
      </c>
      <c r="AC14">
        <v>2.9691613119999998</v>
      </c>
      <c r="AD14">
        <v>11.211743379200001</v>
      </c>
      <c r="AE14">
        <v>4.7234927999999998</v>
      </c>
      <c r="AF14">
        <v>2.7224999999999997</v>
      </c>
      <c r="AG14">
        <v>12.451171200000003</v>
      </c>
      <c r="AH14">
        <v>7.17632812</v>
      </c>
      <c r="AI14">
        <v>0</v>
      </c>
      <c r="AJ14">
        <v>0</v>
      </c>
      <c r="AK14">
        <v>15.571999999999997</v>
      </c>
      <c r="AL14">
        <v>0</v>
      </c>
      <c r="AM14">
        <v>0</v>
      </c>
      <c r="AN14">
        <v>0</v>
      </c>
      <c r="AO14">
        <v>9.019919999999999</v>
      </c>
      <c r="AP14">
        <v>3.9694090800000006</v>
      </c>
      <c r="AQ14">
        <v>0</v>
      </c>
      <c r="AR14">
        <v>1.3548287999999999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16.134136475203839</v>
      </c>
      <c r="BB14">
        <f t="shared" si="0"/>
        <v>499.3334819013196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1.6000318550878121</v>
      </c>
      <c r="L15">
        <v>262.21057075957941</v>
      </c>
      <c r="M15">
        <v>28.233842010771994</v>
      </c>
      <c r="N15">
        <v>36.236562663869954</v>
      </c>
      <c r="O15">
        <v>0</v>
      </c>
      <c r="P15">
        <v>27.375780707841773</v>
      </c>
      <c r="Q15">
        <v>0</v>
      </c>
      <c r="R15">
        <v>6.651045764649834</v>
      </c>
      <c r="S15">
        <v>4.1208066253846161</v>
      </c>
      <c r="T15">
        <v>0</v>
      </c>
      <c r="U15">
        <v>53.525672977370206</v>
      </c>
      <c r="V15">
        <v>0</v>
      </c>
      <c r="W15">
        <v>2.0025806451612902</v>
      </c>
      <c r="X15">
        <v>14.997893820713664</v>
      </c>
      <c r="Y15">
        <v>0</v>
      </c>
      <c r="Z15">
        <v>2.0107058399999995</v>
      </c>
      <c r="AA15">
        <v>0</v>
      </c>
      <c r="AB15">
        <v>3.6806795999999995</v>
      </c>
      <c r="AC15">
        <v>2.9691613119999998</v>
      </c>
      <c r="AD15">
        <v>11.211743379200001</v>
      </c>
      <c r="AE15">
        <v>4.7234927999999998</v>
      </c>
      <c r="AF15">
        <v>2.7224999999999997</v>
      </c>
      <c r="AG15">
        <v>12.451171200000003</v>
      </c>
      <c r="AH15">
        <v>7.17632812</v>
      </c>
      <c r="AI15">
        <v>0</v>
      </c>
      <c r="AJ15">
        <v>0</v>
      </c>
      <c r="AK15">
        <v>15.571999999999997</v>
      </c>
      <c r="AL15">
        <v>0</v>
      </c>
      <c r="AM15">
        <v>0</v>
      </c>
      <c r="AN15">
        <v>0</v>
      </c>
      <c r="AO15">
        <v>9.019919999999999</v>
      </c>
      <c r="AP15">
        <v>3.9694090800000006</v>
      </c>
      <c r="AQ15">
        <v>0</v>
      </c>
      <c r="AR15">
        <v>1.3548287999999999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16.134134564843265</v>
      </c>
      <c r="BB15">
        <f t="shared" si="0"/>
        <v>499.33342283678735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1.6000928299805897</v>
      </c>
      <c r="L16">
        <v>262.21057075957941</v>
      </c>
      <c r="M16">
        <v>28.233842010771994</v>
      </c>
      <c r="N16">
        <v>36.236562663869954</v>
      </c>
      <c r="O16">
        <v>0</v>
      </c>
      <c r="P16">
        <v>27.375780707841773</v>
      </c>
      <c r="Q16">
        <v>0</v>
      </c>
      <c r="R16">
        <v>6.651045764649834</v>
      </c>
      <c r="S16">
        <v>4.1208066253846161</v>
      </c>
      <c r="T16">
        <v>0</v>
      </c>
      <c r="U16">
        <v>53.525672977370206</v>
      </c>
      <c r="V16">
        <v>0</v>
      </c>
      <c r="W16">
        <v>2.0025806451612902</v>
      </c>
      <c r="X16">
        <v>14.997893820713664</v>
      </c>
      <c r="Y16">
        <v>0</v>
      </c>
      <c r="Z16">
        <v>2.0107058399999995</v>
      </c>
      <c r="AA16">
        <v>0</v>
      </c>
      <c r="AB16">
        <v>3.6806795999999995</v>
      </c>
      <c r="AC16">
        <v>2.9691613119999998</v>
      </c>
      <c r="AD16">
        <v>11.211743379200001</v>
      </c>
      <c r="AE16">
        <v>4.7234927999999998</v>
      </c>
      <c r="AF16">
        <v>2.7224999999999997</v>
      </c>
      <c r="AG16">
        <v>12.451171200000003</v>
      </c>
      <c r="AH16">
        <v>7.17632812</v>
      </c>
      <c r="AI16">
        <v>0</v>
      </c>
      <c r="AJ16">
        <v>0</v>
      </c>
      <c r="AK16">
        <v>15.571999999999997</v>
      </c>
      <c r="AL16">
        <v>0</v>
      </c>
      <c r="AM16">
        <v>0</v>
      </c>
      <c r="AN16">
        <v>0</v>
      </c>
      <c r="AO16">
        <v>9.019919999999999</v>
      </c>
      <c r="AP16">
        <v>3.9694090800000006</v>
      </c>
      <c r="AQ16">
        <v>0</v>
      </c>
      <c r="AR16">
        <v>1.3548287999999999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16.134136475203839</v>
      </c>
      <c r="BB16">
        <f t="shared" si="0"/>
        <v>499.3334819013196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1.6000318550878121</v>
      </c>
      <c r="L17">
        <v>262.21057075957941</v>
      </c>
      <c r="M17">
        <v>28.233842010771994</v>
      </c>
      <c r="N17">
        <v>36.236562663869954</v>
      </c>
      <c r="O17">
        <v>0</v>
      </c>
      <c r="P17">
        <v>27.375780707841773</v>
      </c>
      <c r="Q17">
        <v>0</v>
      </c>
      <c r="R17">
        <v>6.651045764649834</v>
      </c>
      <c r="S17">
        <v>4.1208066253846161</v>
      </c>
      <c r="T17">
        <v>0</v>
      </c>
      <c r="U17">
        <v>53.525672977370206</v>
      </c>
      <c r="V17">
        <v>0</v>
      </c>
      <c r="W17">
        <v>2.0025806451612902</v>
      </c>
      <c r="X17">
        <v>14.997893820713664</v>
      </c>
      <c r="Y17">
        <v>0</v>
      </c>
      <c r="Z17">
        <v>2.0107058399999995</v>
      </c>
      <c r="AA17">
        <v>0</v>
      </c>
      <c r="AB17">
        <v>3.6806795999999995</v>
      </c>
      <c r="AC17">
        <v>2.9691613119999998</v>
      </c>
      <c r="AD17">
        <v>11.211743379200001</v>
      </c>
      <c r="AE17">
        <v>4.7234927999999998</v>
      </c>
      <c r="AF17">
        <v>2.7224999999999997</v>
      </c>
      <c r="AG17">
        <v>12.451171200000003</v>
      </c>
      <c r="AH17">
        <v>7.17632812</v>
      </c>
      <c r="AI17">
        <v>0</v>
      </c>
      <c r="AJ17">
        <v>0</v>
      </c>
      <c r="AK17">
        <v>15.571999999999997</v>
      </c>
      <c r="AL17">
        <v>0</v>
      </c>
      <c r="AM17">
        <v>0</v>
      </c>
      <c r="AN17">
        <v>0</v>
      </c>
      <c r="AO17">
        <v>9.019919999999999</v>
      </c>
      <c r="AP17">
        <v>3.9694090800000006</v>
      </c>
      <c r="AQ17">
        <v>0</v>
      </c>
      <c r="AR17">
        <v>1.3548287999999999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16.134134564843265</v>
      </c>
      <c r="BB17">
        <f t="shared" si="0"/>
        <v>499.33342283678735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1.6000928299805897</v>
      </c>
      <c r="L18">
        <v>262.21057075957941</v>
      </c>
      <c r="M18">
        <v>28.233842010771994</v>
      </c>
      <c r="N18">
        <v>36.236562663869954</v>
      </c>
      <c r="O18">
        <v>0</v>
      </c>
      <c r="P18">
        <v>27.375780707841773</v>
      </c>
      <c r="Q18">
        <v>0</v>
      </c>
      <c r="R18">
        <v>6.651045764649834</v>
      </c>
      <c r="S18">
        <v>4.1208066253846161</v>
      </c>
      <c r="T18">
        <v>0</v>
      </c>
      <c r="U18">
        <v>53.525672977370206</v>
      </c>
      <c r="V18">
        <v>0</v>
      </c>
      <c r="W18">
        <v>2.0025806451612902</v>
      </c>
      <c r="X18">
        <v>14.997893820713664</v>
      </c>
      <c r="Y18">
        <v>0</v>
      </c>
      <c r="Z18">
        <v>2.0107058399999995</v>
      </c>
      <c r="AA18">
        <v>0</v>
      </c>
      <c r="AB18">
        <v>3.6806795999999995</v>
      </c>
      <c r="AC18">
        <v>2.9691613119999998</v>
      </c>
      <c r="AD18">
        <v>11.211743379200001</v>
      </c>
      <c r="AE18">
        <v>4.7234927999999998</v>
      </c>
      <c r="AF18">
        <v>2.7224999999999997</v>
      </c>
      <c r="AG18">
        <v>12.451171200000003</v>
      </c>
      <c r="AH18">
        <v>7.17632812</v>
      </c>
      <c r="AI18">
        <v>0</v>
      </c>
      <c r="AJ18">
        <v>0</v>
      </c>
      <c r="AK18">
        <v>15.571999999999997</v>
      </c>
      <c r="AL18">
        <v>0</v>
      </c>
      <c r="AM18">
        <v>0</v>
      </c>
      <c r="AN18">
        <v>0</v>
      </c>
      <c r="AO18">
        <v>9.019919999999999</v>
      </c>
      <c r="AP18">
        <v>3.9694090800000006</v>
      </c>
      <c r="AQ18">
        <v>0</v>
      </c>
      <c r="AR18">
        <v>1.3548287999999999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16.134136475203839</v>
      </c>
      <c r="BB18">
        <f t="shared" si="0"/>
        <v>499.3334819013196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1.6000318550878121</v>
      </c>
      <c r="L19">
        <v>262.21057075957941</v>
      </c>
      <c r="M19">
        <v>28.233842010771994</v>
      </c>
      <c r="N19">
        <v>36.236562663869954</v>
      </c>
      <c r="O19">
        <v>0</v>
      </c>
      <c r="P19">
        <v>27.375780707841773</v>
      </c>
      <c r="Q19">
        <v>0</v>
      </c>
      <c r="R19">
        <v>6.651045764649834</v>
      </c>
      <c r="S19">
        <v>4.1208066253846161</v>
      </c>
      <c r="T19">
        <v>0</v>
      </c>
      <c r="U19">
        <v>53.525672977370206</v>
      </c>
      <c r="V19">
        <v>0</v>
      </c>
      <c r="W19">
        <v>2.0025806451612902</v>
      </c>
      <c r="X19">
        <v>14.997893820713664</v>
      </c>
      <c r="Y19">
        <v>0</v>
      </c>
      <c r="Z19">
        <v>2.0107058399999995</v>
      </c>
      <c r="AA19">
        <v>0</v>
      </c>
      <c r="AB19">
        <v>3.6806795999999995</v>
      </c>
      <c r="AC19">
        <v>2.9691613119999998</v>
      </c>
      <c r="AD19">
        <v>11.211743379200001</v>
      </c>
      <c r="AE19">
        <v>4.7234927999999998</v>
      </c>
      <c r="AF19">
        <v>2.7224999999999997</v>
      </c>
      <c r="AG19">
        <v>12.451171200000003</v>
      </c>
      <c r="AH19">
        <v>7.17632812</v>
      </c>
      <c r="AI19">
        <v>0</v>
      </c>
      <c r="AJ19">
        <v>0</v>
      </c>
      <c r="AK19">
        <v>15.571999999999997</v>
      </c>
      <c r="AL19">
        <v>0</v>
      </c>
      <c r="AM19">
        <v>0</v>
      </c>
      <c r="AN19">
        <v>0</v>
      </c>
      <c r="AO19">
        <v>9.019919999999999</v>
      </c>
      <c r="AP19">
        <v>1.7685486000000001</v>
      </c>
      <c r="AQ19">
        <v>0</v>
      </c>
      <c r="AR19">
        <v>2.7096575999999999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16.107653736443265</v>
      </c>
      <c r="BB19">
        <f t="shared" si="0"/>
        <v>498.51387198518739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1.6000928299805897</v>
      </c>
      <c r="L20">
        <v>262.21057075957941</v>
      </c>
      <c r="M20">
        <v>28.233842010771994</v>
      </c>
      <c r="N20">
        <v>36.236562663869954</v>
      </c>
      <c r="O20">
        <v>0</v>
      </c>
      <c r="P20">
        <v>27.375780707841773</v>
      </c>
      <c r="Q20">
        <v>0</v>
      </c>
      <c r="R20">
        <v>6.651045764649834</v>
      </c>
      <c r="S20">
        <v>4.1208066253846161</v>
      </c>
      <c r="T20">
        <v>0</v>
      </c>
      <c r="U20">
        <v>53.525672977370206</v>
      </c>
      <c r="V20">
        <v>0</v>
      </c>
      <c r="W20">
        <v>2.0025806451612902</v>
      </c>
      <c r="X20">
        <v>14.997893820713664</v>
      </c>
      <c r="Y20">
        <v>0</v>
      </c>
      <c r="Z20">
        <v>2.0107058399999995</v>
      </c>
      <c r="AA20">
        <v>0</v>
      </c>
      <c r="AB20">
        <v>3.6806795999999995</v>
      </c>
      <c r="AC20">
        <v>2.9691613119999998</v>
      </c>
      <c r="AD20">
        <v>11.211743379200001</v>
      </c>
      <c r="AE20">
        <v>4.7234927999999998</v>
      </c>
      <c r="AF20">
        <v>2.7224999999999997</v>
      </c>
      <c r="AG20">
        <v>12.451171200000003</v>
      </c>
      <c r="AH20">
        <v>7.17632812</v>
      </c>
      <c r="AI20">
        <v>0</v>
      </c>
      <c r="AJ20">
        <v>0</v>
      </c>
      <c r="AK20">
        <v>15.571999999999997</v>
      </c>
      <c r="AL20">
        <v>0</v>
      </c>
      <c r="AM20">
        <v>0</v>
      </c>
      <c r="AN20">
        <v>0</v>
      </c>
      <c r="AO20">
        <v>9.019919999999999</v>
      </c>
      <c r="AP20">
        <v>1.7685486000000001</v>
      </c>
      <c r="AQ20">
        <v>0</v>
      </c>
      <c r="AR20">
        <v>2.7096575999999999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16.107655646803838</v>
      </c>
      <c r="BB20">
        <f t="shared" si="0"/>
        <v>498.51393104971959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1.6000318550878121</v>
      </c>
      <c r="L21">
        <v>262.21057075957941</v>
      </c>
      <c r="M21">
        <v>28.233842010771994</v>
      </c>
      <c r="N21">
        <v>36.236562663869954</v>
      </c>
      <c r="O21">
        <v>0</v>
      </c>
      <c r="P21">
        <v>27.375780707841773</v>
      </c>
      <c r="Q21">
        <v>0</v>
      </c>
      <c r="R21">
        <v>6.651045764649834</v>
      </c>
      <c r="S21">
        <v>4.1208066253846161</v>
      </c>
      <c r="T21">
        <v>0</v>
      </c>
      <c r="U21">
        <v>53.525672977370206</v>
      </c>
      <c r="V21">
        <v>0</v>
      </c>
      <c r="W21">
        <v>2.0025806451612902</v>
      </c>
      <c r="X21">
        <v>14.997893820713664</v>
      </c>
      <c r="Y21">
        <v>0</v>
      </c>
      <c r="Z21">
        <v>2.0107058399999995</v>
      </c>
      <c r="AA21">
        <v>0</v>
      </c>
      <c r="AB21">
        <v>3.6806795999999995</v>
      </c>
      <c r="AC21">
        <v>2.9691613119999998</v>
      </c>
      <c r="AD21">
        <v>11.211743379200001</v>
      </c>
      <c r="AE21">
        <v>4.7234927999999998</v>
      </c>
      <c r="AF21">
        <v>2.7224999999999997</v>
      </c>
      <c r="AG21">
        <v>12.451171200000003</v>
      </c>
      <c r="AH21">
        <v>7.17632812</v>
      </c>
      <c r="AI21">
        <v>0</v>
      </c>
      <c r="AJ21">
        <v>0</v>
      </c>
      <c r="AK21">
        <v>15.571999999999997</v>
      </c>
      <c r="AL21">
        <v>0</v>
      </c>
      <c r="AM21">
        <v>0</v>
      </c>
      <c r="AN21">
        <v>0</v>
      </c>
      <c r="AO21">
        <v>9.019919999999999</v>
      </c>
      <c r="AP21">
        <v>1.7685486000000001</v>
      </c>
      <c r="AQ21">
        <v>0</v>
      </c>
      <c r="AR21">
        <v>16.257945599999999</v>
      </c>
      <c r="AS21">
        <v>9.0795619199999997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16.764234575643258</v>
      </c>
      <c r="BB21">
        <f t="shared" si="0"/>
        <v>518.8343116259872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1.6000928299805897</v>
      </c>
      <c r="L22">
        <v>262.21057075957941</v>
      </c>
      <c r="M22">
        <v>28.233842010771994</v>
      </c>
      <c r="N22">
        <v>36.236562663869954</v>
      </c>
      <c r="O22">
        <v>0</v>
      </c>
      <c r="P22">
        <v>27.375780707841773</v>
      </c>
      <c r="Q22">
        <v>0</v>
      </c>
      <c r="R22">
        <v>6.651045764649834</v>
      </c>
      <c r="S22">
        <v>4.1208066253846161</v>
      </c>
      <c r="T22">
        <v>0</v>
      </c>
      <c r="U22">
        <v>53.525672977370206</v>
      </c>
      <c r="V22">
        <v>0</v>
      </c>
      <c r="W22">
        <v>2.0025806451612902</v>
      </c>
      <c r="X22">
        <v>14.997893820713664</v>
      </c>
      <c r="Y22">
        <v>0</v>
      </c>
      <c r="Z22">
        <v>2.0107058399999995</v>
      </c>
      <c r="AA22">
        <v>0</v>
      </c>
      <c r="AB22">
        <v>3.6806795999999995</v>
      </c>
      <c r="AC22">
        <v>2.9691613119999998</v>
      </c>
      <c r="AD22">
        <v>11.211743379200001</v>
      </c>
      <c r="AE22">
        <v>9.4469855999999996</v>
      </c>
      <c r="AF22">
        <v>2.7224999999999997</v>
      </c>
      <c r="AG22">
        <v>12.451171200000003</v>
      </c>
      <c r="AH22">
        <v>7.17632812</v>
      </c>
      <c r="AI22">
        <v>0</v>
      </c>
      <c r="AJ22">
        <v>0</v>
      </c>
      <c r="AK22">
        <v>15.571999999999997</v>
      </c>
      <c r="AL22">
        <v>0</v>
      </c>
      <c r="AM22">
        <v>0</v>
      </c>
      <c r="AN22">
        <v>0</v>
      </c>
      <c r="AO22">
        <v>9.019919999999999</v>
      </c>
      <c r="AP22">
        <v>1.7685486000000001</v>
      </c>
      <c r="AQ22">
        <v>0</v>
      </c>
      <c r="AR22">
        <v>16.257945599999999</v>
      </c>
      <c r="AS22">
        <v>9.0795619199999997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16.912081872003832</v>
      </c>
      <c r="BB22">
        <f t="shared" si="0"/>
        <v>523.41001810451951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1.5279243457840239</v>
      </c>
      <c r="L23">
        <v>262.21057075957941</v>
      </c>
      <c r="M23">
        <v>28.233842010771994</v>
      </c>
      <c r="N23">
        <v>36.236562663869954</v>
      </c>
      <c r="O23">
        <v>0</v>
      </c>
      <c r="P23">
        <v>27.375780707841773</v>
      </c>
      <c r="Q23">
        <v>0</v>
      </c>
      <c r="R23">
        <v>5.6166161083521446</v>
      </c>
      <c r="S23">
        <v>3.2412731862197393</v>
      </c>
      <c r="T23">
        <v>0</v>
      </c>
      <c r="U23">
        <v>53.525672977370206</v>
      </c>
      <c r="V23">
        <v>0</v>
      </c>
      <c r="W23">
        <v>2.0025806451612902</v>
      </c>
      <c r="X23">
        <v>14.997893820713664</v>
      </c>
      <c r="Y23">
        <v>0</v>
      </c>
      <c r="Z23">
        <v>2.0107058399999995</v>
      </c>
      <c r="AA23">
        <v>0</v>
      </c>
      <c r="AB23">
        <v>3.6806795999999995</v>
      </c>
      <c r="AC23">
        <v>2.9691613119999998</v>
      </c>
      <c r="AD23">
        <v>11.211743379200001</v>
      </c>
      <c r="AE23">
        <v>9.4469855999999996</v>
      </c>
      <c r="AF23">
        <v>2.7224999999999997</v>
      </c>
      <c r="AG23">
        <v>12.451171200000003</v>
      </c>
      <c r="AH23">
        <v>7.17632812</v>
      </c>
      <c r="AI23">
        <v>0.78111279999999994</v>
      </c>
      <c r="AJ23">
        <v>0</v>
      </c>
      <c r="AK23">
        <v>15.571999999999997</v>
      </c>
      <c r="AL23">
        <v>0</v>
      </c>
      <c r="AM23">
        <v>1.4314938888888886</v>
      </c>
      <c r="AN23">
        <v>0</v>
      </c>
      <c r="AO23">
        <v>9.019919999999999</v>
      </c>
      <c r="AP23">
        <v>3.5370972000000003</v>
      </c>
      <c r="AQ23">
        <v>0</v>
      </c>
      <c r="AR23">
        <v>1.3548287999999999</v>
      </c>
      <c r="AS23">
        <v>9.0795619199999997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16.508058504639983</v>
      </c>
      <c r="BB23">
        <f t="shared" si="0"/>
        <v>510.90594838111303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1.5280202550831792</v>
      </c>
      <c r="L24">
        <v>262.21057075957941</v>
      </c>
      <c r="M24">
        <v>28.233842010771994</v>
      </c>
      <c r="N24">
        <v>36.236562663869954</v>
      </c>
      <c r="O24">
        <v>0</v>
      </c>
      <c r="P24">
        <v>27.375780707841773</v>
      </c>
      <c r="Q24">
        <v>0</v>
      </c>
      <c r="R24">
        <v>5.6166161083521446</v>
      </c>
      <c r="S24">
        <v>3.2412731862197393</v>
      </c>
      <c r="T24">
        <v>0</v>
      </c>
      <c r="U24">
        <v>53.525672977370206</v>
      </c>
      <c r="V24">
        <v>0</v>
      </c>
      <c r="W24">
        <v>2.0025806451612902</v>
      </c>
      <c r="X24">
        <v>15.004128093509205</v>
      </c>
      <c r="Y24">
        <v>0</v>
      </c>
      <c r="Z24">
        <v>2.0107058399999995</v>
      </c>
      <c r="AA24">
        <v>0</v>
      </c>
      <c r="AB24">
        <v>3.6806795999999995</v>
      </c>
      <c r="AC24">
        <v>2.9691613119999998</v>
      </c>
      <c r="AD24">
        <v>11.211743379200001</v>
      </c>
      <c r="AE24">
        <v>13.383229599999998</v>
      </c>
      <c r="AF24">
        <v>2.7224999999999997</v>
      </c>
      <c r="AG24">
        <v>12.451171200000003</v>
      </c>
      <c r="AH24">
        <v>14.35265624</v>
      </c>
      <c r="AI24">
        <v>0.97639100000000001</v>
      </c>
      <c r="AJ24">
        <v>0</v>
      </c>
      <c r="AK24">
        <v>15.571999999999997</v>
      </c>
      <c r="AL24">
        <v>0</v>
      </c>
      <c r="AM24">
        <v>1.59509319047619</v>
      </c>
      <c r="AN24">
        <v>0</v>
      </c>
      <c r="AO24">
        <v>9.019919999999999</v>
      </c>
      <c r="AP24">
        <v>3.5370972000000003</v>
      </c>
      <c r="AQ24">
        <v>4.7745100000000003</v>
      </c>
      <c r="AR24">
        <v>1.3548287999999999</v>
      </c>
      <c r="AS24">
        <v>9.0795619199999997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17.016754837842299</v>
      </c>
      <c r="BB24">
        <f t="shared" si="0"/>
        <v>526.64954185159252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1.5279243457840239</v>
      </c>
      <c r="L25">
        <v>262.21057075957941</v>
      </c>
      <c r="M25">
        <v>28.233842010771994</v>
      </c>
      <c r="N25">
        <v>36.236562663869954</v>
      </c>
      <c r="O25">
        <v>0</v>
      </c>
      <c r="P25">
        <v>27.375780707841773</v>
      </c>
      <c r="Q25">
        <v>0</v>
      </c>
      <c r="R25">
        <v>5.6166161083521446</v>
      </c>
      <c r="S25">
        <v>3.2412731862197393</v>
      </c>
      <c r="T25">
        <v>0</v>
      </c>
      <c r="U25">
        <v>53.525672977370206</v>
      </c>
      <c r="V25">
        <v>0</v>
      </c>
      <c r="W25">
        <v>2.0025806451612902</v>
      </c>
      <c r="X25">
        <v>15.004128093509205</v>
      </c>
      <c r="Y25">
        <v>0</v>
      </c>
      <c r="Z25">
        <v>2.0107058399999995</v>
      </c>
      <c r="AA25">
        <v>0</v>
      </c>
      <c r="AB25">
        <v>3.6806795999999995</v>
      </c>
      <c r="AC25">
        <v>2.9691613119999998</v>
      </c>
      <c r="AD25">
        <v>11.211743379200001</v>
      </c>
      <c r="AE25">
        <v>13.383229599999998</v>
      </c>
      <c r="AF25">
        <v>2.7224999999999997</v>
      </c>
      <c r="AG25">
        <v>12.451171200000003</v>
      </c>
      <c r="AH25">
        <v>14.35265624</v>
      </c>
      <c r="AI25">
        <v>1.952782</v>
      </c>
      <c r="AJ25">
        <v>0</v>
      </c>
      <c r="AK25">
        <v>15.571999999999997</v>
      </c>
      <c r="AL25">
        <v>0</v>
      </c>
      <c r="AM25">
        <v>3.2392661714285702</v>
      </c>
      <c r="AN25">
        <v>0</v>
      </c>
      <c r="AO25">
        <v>8.8395215999999994</v>
      </c>
      <c r="AP25">
        <v>3.5370972000000003</v>
      </c>
      <c r="AQ25">
        <v>9.549019999999997</v>
      </c>
      <c r="AR25">
        <v>1.3548287999999999</v>
      </c>
      <c r="AS25">
        <v>9.0795619199999997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17.242571424691612</v>
      </c>
      <c r="BB25">
        <f t="shared" si="0"/>
        <v>533.63830493639659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1.5280202550831792</v>
      </c>
      <c r="L26">
        <v>262.21057075957941</v>
      </c>
      <c r="M26">
        <v>28.233842010771994</v>
      </c>
      <c r="N26">
        <v>36.236562663869954</v>
      </c>
      <c r="O26">
        <v>0</v>
      </c>
      <c r="P26">
        <v>27.375780707841773</v>
      </c>
      <c r="Q26">
        <v>0</v>
      </c>
      <c r="R26">
        <v>5.6166161083521446</v>
      </c>
      <c r="S26">
        <v>1.2316584691972008E-2</v>
      </c>
      <c r="T26">
        <v>0</v>
      </c>
      <c r="U26">
        <v>53.525672977370206</v>
      </c>
      <c r="V26">
        <v>0</v>
      </c>
      <c r="W26">
        <v>2.0024522563519151</v>
      </c>
      <c r="X26">
        <v>15.004128093509205</v>
      </c>
      <c r="Y26">
        <v>0</v>
      </c>
      <c r="Z26">
        <v>2.0107058399999995</v>
      </c>
      <c r="AA26">
        <v>0</v>
      </c>
      <c r="AB26">
        <v>3.6806795999999995</v>
      </c>
      <c r="AC26">
        <v>2.9691613119999998</v>
      </c>
      <c r="AD26">
        <v>11.211743379200001</v>
      </c>
      <c r="AE26">
        <v>13.383229599999998</v>
      </c>
      <c r="AF26">
        <v>2.7224999999999997</v>
      </c>
      <c r="AG26">
        <v>12.451171200000003</v>
      </c>
      <c r="AH26">
        <v>14.35265624</v>
      </c>
      <c r="AI26">
        <v>4.6866767999999999</v>
      </c>
      <c r="AJ26">
        <v>0</v>
      </c>
      <c r="AK26">
        <v>15.571999999999997</v>
      </c>
      <c r="AL26">
        <v>0</v>
      </c>
      <c r="AM26">
        <v>4.8294513828571421</v>
      </c>
      <c r="AN26">
        <v>0</v>
      </c>
      <c r="AO26">
        <v>8.8395215999999994</v>
      </c>
      <c r="AP26">
        <v>3.5370972000000003</v>
      </c>
      <c r="AQ26">
        <v>9.549019999999997</v>
      </c>
      <c r="AR26">
        <v>1.3548287999999999</v>
      </c>
      <c r="AS26">
        <v>9.0795619199999997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17.276848158903363</v>
      </c>
      <c r="BB26">
        <f t="shared" si="0"/>
        <v>534.69911913257533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254.00068921953959</v>
      </c>
      <c r="M27">
        <v>28.233842010771994</v>
      </c>
      <c r="N27">
        <v>36.236562663869954</v>
      </c>
      <c r="O27">
        <v>0</v>
      </c>
      <c r="P27">
        <v>27.375780707841773</v>
      </c>
      <c r="Q27">
        <v>0</v>
      </c>
      <c r="R27">
        <v>0.41455587914627068</v>
      </c>
      <c r="S27">
        <v>0.14449947560087401</v>
      </c>
      <c r="T27">
        <v>0</v>
      </c>
      <c r="U27">
        <v>53.525672977370206</v>
      </c>
      <c r="V27">
        <v>0</v>
      </c>
      <c r="W27">
        <v>2.0024522563519151</v>
      </c>
      <c r="X27">
        <v>15.000138307270994</v>
      </c>
      <c r="Y27">
        <v>0</v>
      </c>
      <c r="Z27">
        <v>2.0107058399999995</v>
      </c>
      <c r="AA27">
        <v>0</v>
      </c>
      <c r="AB27">
        <v>4.0078511199999998</v>
      </c>
      <c r="AC27">
        <v>2.9691613119999998</v>
      </c>
      <c r="AD27">
        <v>11.211743379200001</v>
      </c>
      <c r="AE27">
        <v>15.1671353808</v>
      </c>
      <c r="AF27">
        <v>2.7224999999999997</v>
      </c>
      <c r="AG27">
        <v>12.451171200000003</v>
      </c>
      <c r="AH27">
        <v>11.621584</v>
      </c>
      <c r="AI27">
        <v>14.997365759999999</v>
      </c>
      <c r="AJ27">
        <v>0</v>
      </c>
      <c r="AK27">
        <v>15.571999999999997</v>
      </c>
      <c r="AL27">
        <v>0</v>
      </c>
      <c r="AM27">
        <v>4.8294513828571421</v>
      </c>
      <c r="AN27">
        <v>0</v>
      </c>
      <c r="AO27">
        <v>8.8395215999999994</v>
      </c>
      <c r="AP27">
        <v>3.5370972000000003</v>
      </c>
      <c r="AQ27">
        <v>9.549019999999997</v>
      </c>
      <c r="AR27">
        <v>1.3548287999999999</v>
      </c>
      <c r="AS27">
        <v>3.2191174079999998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16.933126135685619</v>
      </c>
      <c r="BB27">
        <f t="shared" si="0"/>
        <v>524.06132174493507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254.00130998953111</v>
      </c>
      <c r="M28">
        <v>28.233842010771994</v>
      </c>
      <c r="N28">
        <v>36.236562663869954</v>
      </c>
      <c r="O28">
        <v>0</v>
      </c>
      <c r="P28">
        <v>27.375780707841773</v>
      </c>
      <c r="Q28">
        <v>0</v>
      </c>
      <c r="R28">
        <v>0.41455587914627068</v>
      </c>
      <c r="S28">
        <v>0.14449947560087401</v>
      </c>
      <c r="T28">
        <v>0</v>
      </c>
      <c r="U28">
        <v>53.525672977370206</v>
      </c>
      <c r="V28">
        <v>0</v>
      </c>
      <c r="W28">
        <v>2.0017858652974931</v>
      </c>
      <c r="X28">
        <v>15.000138307270994</v>
      </c>
      <c r="Y28">
        <v>0</v>
      </c>
      <c r="Z28">
        <v>2.0107058399999995</v>
      </c>
      <c r="AA28">
        <v>0</v>
      </c>
      <c r="AB28">
        <v>4.0078511199999998</v>
      </c>
      <c r="AC28">
        <v>2.9691613119999998</v>
      </c>
      <c r="AD28">
        <v>11.211743379200001</v>
      </c>
      <c r="AE28">
        <v>15.1671353808</v>
      </c>
      <c r="AF28">
        <v>2.7224999999999997</v>
      </c>
      <c r="AG28">
        <v>12.451171200000003</v>
      </c>
      <c r="AH28">
        <v>17.432376000000001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</v>
      </c>
      <c r="AO28">
        <v>8.8395215999999994</v>
      </c>
      <c r="AP28">
        <v>3.5370972000000003</v>
      </c>
      <c r="AQ28">
        <v>9.549019999999997</v>
      </c>
      <c r="AR28">
        <v>1.3548287999999999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17.06591508810077</v>
      </c>
      <c r="BB28">
        <f t="shared" si="0"/>
        <v>528.17099120345711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254.0006993393593</v>
      </c>
      <c r="M29">
        <v>28.233842010771994</v>
      </c>
      <c r="N29">
        <v>36.236562663869954</v>
      </c>
      <c r="O29">
        <v>0</v>
      </c>
      <c r="P29">
        <v>27.375780707841773</v>
      </c>
      <c r="Q29">
        <v>0</v>
      </c>
      <c r="R29">
        <v>0.2993379735280694</v>
      </c>
      <c r="S29">
        <v>1.2316584691972008E-2</v>
      </c>
      <c r="T29">
        <v>0</v>
      </c>
      <c r="U29">
        <v>53.525672977370206</v>
      </c>
      <c r="V29">
        <v>0</v>
      </c>
      <c r="W29">
        <v>2.0017858652974931</v>
      </c>
      <c r="X29">
        <v>15.000138307270994</v>
      </c>
      <c r="Y29">
        <v>0</v>
      </c>
      <c r="Z29">
        <v>2.0107058399999995</v>
      </c>
      <c r="AA29">
        <v>0</v>
      </c>
      <c r="AB29">
        <v>4.0078511199999998</v>
      </c>
      <c r="AC29">
        <v>2.9691613119999998</v>
      </c>
      <c r="AD29">
        <v>11.211743379200001</v>
      </c>
      <c r="AE29">
        <v>15.1671353808</v>
      </c>
      <c r="AF29">
        <v>2.7224999999999997</v>
      </c>
      <c r="AG29">
        <v>12.451171200000003</v>
      </c>
      <c r="AH29">
        <v>21.528984359999999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</v>
      </c>
      <c r="AO29">
        <v>8.8395215999999994</v>
      </c>
      <c r="AP29">
        <v>3.5370972000000003</v>
      </c>
      <c r="AQ29">
        <v>9.549019999999997</v>
      </c>
      <c r="AR29">
        <v>1.3548287999999999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17.186376320087451</v>
      </c>
      <c r="BB29">
        <f t="shared" si="0"/>
        <v>531.89912688477136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254.00095474323089</v>
      </c>
      <c r="M30">
        <v>28.233842010771994</v>
      </c>
      <c r="N30">
        <v>36.236562663869954</v>
      </c>
      <c r="O30">
        <v>0</v>
      </c>
      <c r="P30">
        <v>27.375780707841773</v>
      </c>
      <c r="Q30">
        <v>0</v>
      </c>
      <c r="R30">
        <v>0.2993379735280694</v>
      </c>
      <c r="S30">
        <v>1.2316584691972008E-2</v>
      </c>
      <c r="T30">
        <v>0</v>
      </c>
      <c r="U30">
        <v>53.525672977370206</v>
      </c>
      <c r="V30">
        <v>0</v>
      </c>
      <c r="W30">
        <v>2.0017858652974931</v>
      </c>
      <c r="X30">
        <v>15.000138307270994</v>
      </c>
      <c r="Y30">
        <v>0</v>
      </c>
      <c r="Z30">
        <v>2.0107058399999995</v>
      </c>
      <c r="AA30">
        <v>0</v>
      </c>
      <c r="AB30">
        <v>4.0078511199999998</v>
      </c>
      <c r="AC30">
        <v>2.9691613119999998</v>
      </c>
      <c r="AD30">
        <v>11.211743379200001</v>
      </c>
      <c r="AE30">
        <v>15.1671353808</v>
      </c>
      <c r="AF30">
        <v>2.7224999999999997</v>
      </c>
      <c r="AG30">
        <v>12.451171200000003</v>
      </c>
      <c r="AH30">
        <v>21.528984359999999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</v>
      </c>
      <c r="AO30">
        <v>8.8395215999999994</v>
      </c>
      <c r="AP30">
        <v>3.5370972000000003</v>
      </c>
      <c r="AQ30">
        <v>9.549019999999997</v>
      </c>
      <c r="AR30">
        <v>1.3548287999999999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17.186384314228693</v>
      </c>
      <c r="BB30">
        <f t="shared" si="0"/>
        <v>531.89937429450174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254.00314508087746</v>
      </c>
      <c r="M31">
        <v>28.233842010771994</v>
      </c>
      <c r="N31">
        <v>36.236562663869954</v>
      </c>
      <c r="O31">
        <v>0</v>
      </c>
      <c r="P31">
        <v>27.375780707841773</v>
      </c>
      <c r="Q31">
        <v>0</v>
      </c>
      <c r="R31">
        <v>0.41455587914627068</v>
      </c>
      <c r="S31">
        <v>0.14449947560087401</v>
      </c>
      <c r="T31">
        <v>0</v>
      </c>
      <c r="U31">
        <v>53.525672977370206</v>
      </c>
      <c r="V31">
        <v>0</v>
      </c>
      <c r="W31">
        <v>2.0017858652974931</v>
      </c>
      <c r="X31">
        <v>15.000138307270994</v>
      </c>
      <c r="Y31">
        <v>0</v>
      </c>
      <c r="Z31">
        <v>2.0107058399999995</v>
      </c>
      <c r="AA31">
        <v>0</v>
      </c>
      <c r="AB31">
        <v>4.0078511199999998</v>
      </c>
      <c r="AC31">
        <v>2.9691613119999998</v>
      </c>
      <c r="AD31">
        <v>11.211743379200001</v>
      </c>
      <c r="AE31">
        <v>15.1671353808</v>
      </c>
      <c r="AF31">
        <v>2.7224999999999997</v>
      </c>
      <c r="AG31">
        <v>12.451171200000003</v>
      </c>
      <c r="AH31">
        <v>21.528984359999999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</v>
      </c>
      <c r="AO31">
        <v>8.8395215999999994</v>
      </c>
      <c r="AP31">
        <v>3.5370972000000003</v>
      </c>
      <c r="AQ31">
        <v>9.549019999999997</v>
      </c>
      <c r="AR31">
        <v>2.7096575999999999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17.23660272125991</v>
      </c>
      <c r="BB31">
        <f t="shared" si="0"/>
        <v>533.45357582164422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254.00314508087746</v>
      </c>
      <c r="M32">
        <v>28.233842010771994</v>
      </c>
      <c r="N32">
        <v>36.236562663869954</v>
      </c>
      <c r="O32">
        <v>0</v>
      </c>
      <c r="P32">
        <v>27.375780707841773</v>
      </c>
      <c r="Q32">
        <v>0</v>
      </c>
      <c r="R32">
        <v>0.41455587914627068</v>
      </c>
      <c r="S32">
        <v>0.14449947560087401</v>
      </c>
      <c r="T32">
        <v>0</v>
      </c>
      <c r="U32">
        <v>53.525672977370206</v>
      </c>
      <c r="V32">
        <v>0</v>
      </c>
      <c r="W32">
        <v>2.0017858652974931</v>
      </c>
      <c r="X32">
        <v>15.000138307270994</v>
      </c>
      <c r="Y32">
        <v>0</v>
      </c>
      <c r="Z32">
        <v>2.0107058399999995</v>
      </c>
      <c r="AA32">
        <v>0</v>
      </c>
      <c r="AB32">
        <v>4.0078511199999998</v>
      </c>
      <c r="AC32">
        <v>2.9691613119999998</v>
      </c>
      <c r="AD32">
        <v>11.211743379200001</v>
      </c>
      <c r="AE32">
        <v>15.1671353808</v>
      </c>
      <c r="AF32">
        <v>2.7224999999999997</v>
      </c>
      <c r="AG32">
        <v>12.451171200000003</v>
      </c>
      <c r="AH32">
        <v>21.528984359999999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</v>
      </c>
      <c r="AO32">
        <v>8.8395215999999994</v>
      </c>
      <c r="AP32">
        <v>3.5370972000000003</v>
      </c>
      <c r="AQ32">
        <v>9.549019999999997</v>
      </c>
      <c r="AR32">
        <v>2.7096575999999999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17.23660272125991</v>
      </c>
      <c r="BB32">
        <f t="shared" si="0"/>
        <v>533.45357582164422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262.21057075957941</v>
      </c>
      <c r="M33">
        <v>28.233842010771994</v>
      </c>
      <c r="N33">
        <v>36.236562663869954</v>
      </c>
      <c r="O33">
        <v>0</v>
      </c>
      <c r="P33">
        <v>27.375780707841773</v>
      </c>
      <c r="Q33">
        <v>0</v>
      </c>
      <c r="R33">
        <v>0.31995533971728224</v>
      </c>
      <c r="S33">
        <v>6.2079197748783101E-2</v>
      </c>
      <c r="T33">
        <v>0</v>
      </c>
      <c r="U33">
        <v>53.525672977370206</v>
      </c>
      <c r="V33">
        <v>0</v>
      </c>
      <c r="W33">
        <v>2.0017858652974931</v>
      </c>
      <c r="X33">
        <v>15.000138307270994</v>
      </c>
      <c r="Y33">
        <v>0</v>
      </c>
      <c r="Z33">
        <v>2.0107058399999995</v>
      </c>
      <c r="AA33">
        <v>0</v>
      </c>
      <c r="AB33">
        <v>4.0078511199999998</v>
      </c>
      <c r="AC33">
        <v>2.9691613119999998</v>
      </c>
      <c r="AD33">
        <v>11.211743379200001</v>
      </c>
      <c r="AE33">
        <v>13.186417399999998</v>
      </c>
      <c r="AF33">
        <v>2.7224999999999997</v>
      </c>
      <c r="AG33">
        <v>12.451171200000003</v>
      </c>
      <c r="AH33">
        <v>20.483041799999999</v>
      </c>
      <c r="AI33">
        <v>1.952782</v>
      </c>
      <c r="AJ33">
        <v>0</v>
      </c>
      <c r="AK33">
        <v>15.571999999999997</v>
      </c>
      <c r="AL33">
        <v>0</v>
      </c>
      <c r="AM33">
        <v>3.2392661714285702</v>
      </c>
      <c r="AN33">
        <v>0</v>
      </c>
      <c r="AO33">
        <v>8.8395215999999994</v>
      </c>
      <c r="AP33">
        <v>3.5370972000000003</v>
      </c>
      <c r="AQ33">
        <v>4.7745100000000003</v>
      </c>
      <c r="AR33">
        <v>2.7096575999999999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16.785709216752775</v>
      </c>
      <c r="BB33">
        <f t="shared" si="0"/>
        <v>519.49893467534378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262.21057075957941</v>
      </c>
      <c r="M34">
        <v>28.233842010771994</v>
      </c>
      <c r="N34">
        <v>36.236562663869954</v>
      </c>
      <c r="O34">
        <v>0</v>
      </c>
      <c r="P34">
        <v>27.375780707841773</v>
      </c>
      <c r="Q34">
        <v>0</v>
      </c>
      <c r="R34">
        <v>0.31995533971728224</v>
      </c>
      <c r="S34">
        <v>6.2079197748783101E-2</v>
      </c>
      <c r="T34">
        <v>0</v>
      </c>
      <c r="U34">
        <v>53.525672977370206</v>
      </c>
      <c r="V34">
        <v>0</v>
      </c>
      <c r="W34">
        <v>2.0017858652974931</v>
      </c>
      <c r="X34">
        <v>15.000138307270994</v>
      </c>
      <c r="Y34">
        <v>0</v>
      </c>
      <c r="Z34">
        <v>2.0107058399999995</v>
      </c>
      <c r="AA34">
        <v>0</v>
      </c>
      <c r="AB34">
        <v>4.0078511199999998</v>
      </c>
      <c r="AC34">
        <v>2.9691613119999998</v>
      </c>
      <c r="AD34">
        <v>11.211743379200001</v>
      </c>
      <c r="AE34">
        <v>13.107692519999999</v>
      </c>
      <c r="AF34">
        <v>2.7224999999999997</v>
      </c>
      <c r="AG34">
        <v>12.451171200000003</v>
      </c>
      <c r="AH34">
        <v>20.337771999999998</v>
      </c>
      <c r="AI34">
        <v>0.78111279999999994</v>
      </c>
      <c r="AJ34">
        <v>0</v>
      </c>
      <c r="AK34">
        <v>15.571999999999997</v>
      </c>
      <c r="AL34">
        <v>0</v>
      </c>
      <c r="AM34">
        <v>1.6196330857142851</v>
      </c>
      <c r="AN34">
        <v>0</v>
      </c>
      <c r="AO34">
        <v>8.8395215999999994</v>
      </c>
      <c r="AP34">
        <v>3.5370972000000003</v>
      </c>
      <c r="AQ34">
        <v>0</v>
      </c>
      <c r="AR34">
        <v>2.7096575999999999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16.541888508486107</v>
      </c>
      <c r="BB34">
        <f t="shared" si="0"/>
        <v>511.95294841789615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262.20572751463544</v>
      </c>
      <c r="M35">
        <v>28.233842010771994</v>
      </c>
      <c r="N35">
        <v>36.236562663869954</v>
      </c>
      <c r="O35">
        <v>0</v>
      </c>
      <c r="P35">
        <v>27.375780707841773</v>
      </c>
      <c r="Q35">
        <v>0</v>
      </c>
      <c r="R35">
        <v>0.39220642909090908</v>
      </c>
      <c r="S35">
        <v>0.13416306997084548</v>
      </c>
      <c r="T35">
        <v>0</v>
      </c>
      <c r="U35">
        <v>53.525672977370206</v>
      </c>
      <c r="V35">
        <v>0</v>
      </c>
      <c r="W35">
        <v>13.998638694393263</v>
      </c>
      <c r="X35">
        <v>43.997109513841451</v>
      </c>
      <c r="Y35">
        <v>0</v>
      </c>
      <c r="Z35">
        <v>2.0107058399999995</v>
      </c>
      <c r="AA35">
        <v>0</v>
      </c>
      <c r="AB35">
        <v>4.0078511199999998</v>
      </c>
      <c r="AC35">
        <v>2.9691613119999998</v>
      </c>
      <c r="AD35">
        <v>11.211743379200001</v>
      </c>
      <c r="AE35">
        <v>13.107692519999999</v>
      </c>
      <c r="AF35">
        <v>2.7224999999999997</v>
      </c>
      <c r="AG35">
        <v>12.451171200000003</v>
      </c>
      <c r="AH35">
        <v>20.337771999999998</v>
      </c>
      <c r="AI35">
        <v>0.78111279999999994</v>
      </c>
      <c r="AJ35">
        <v>0</v>
      </c>
      <c r="AK35">
        <v>15.571999999999997</v>
      </c>
      <c r="AL35">
        <v>0</v>
      </c>
      <c r="AM35">
        <v>0</v>
      </c>
      <c r="AN35">
        <v>0</v>
      </c>
      <c r="AO35">
        <v>8.8395215999999994</v>
      </c>
      <c r="AP35">
        <v>3.5370972000000003</v>
      </c>
      <c r="AQ35">
        <v>0</v>
      </c>
      <c r="AR35">
        <v>16.257945599999999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18.202728459135223</v>
      </c>
      <c r="BB35">
        <f t="shared" si="0"/>
        <v>563.35407913385063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262.20572751463544</v>
      </c>
      <c r="M36">
        <v>28.233842010771994</v>
      </c>
      <c r="N36">
        <v>36.236562663869954</v>
      </c>
      <c r="O36">
        <v>0</v>
      </c>
      <c r="P36">
        <v>27.375780707841773</v>
      </c>
      <c r="Q36">
        <v>0</v>
      </c>
      <c r="R36">
        <v>0.39220642909090908</v>
      </c>
      <c r="S36">
        <v>0.13416306997084548</v>
      </c>
      <c r="T36">
        <v>0</v>
      </c>
      <c r="U36">
        <v>53.525672977370206</v>
      </c>
      <c r="V36">
        <v>0</v>
      </c>
      <c r="W36">
        <v>13.998638694393263</v>
      </c>
      <c r="X36">
        <v>43.997109513841451</v>
      </c>
      <c r="Y36">
        <v>0</v>
      </c>
      <c r="Z36">
        <v>2.0107058399999995</v>
      </c>
      <c r="AA36">
        <v>0</v>
      </c>
      <c r="AB36">
        <v>4.0078511199999998</v>
      </c>
      <c r="AC36">
        <v>2.9691613119999998</v>
      </c>
      <c r="AD36">
        <v>11.211743379200001</v>
      </c>
      <c r="AE36">
        <v>13.107692519999999</v>
      </c>
      <c r="AF36">
        <v>2.7224999999999997</v>
      </c>
      <c r="AG36">
        <v>12.451171200000003</v>
      </c>
      <c r="AH36">
        <v>14.35265624</v>
      </c>
      <c r="AI36">
        <v>0.78111279999999994</v>
      </c>
      <c r="AJ36">
        <v>0</v>
      </c>
      <c r="AK36">
        <v>15.571999999999997</v>
      </c>
      <c r="AL36">
        <v>0</v>
      </c>
      <c r="AM36">
        <v>0</v>
      </c>
      <c r="AN36">
        <v>0</v>
      </c>
      <c r="AO36">
        <v>8.8395215999999994</v>
      </c>
      <c r="AP36">
        <v>3.5370972000000003</v>
      </c>
      <c r="AQ36">
        <v>0</v>
      </c>
      <c r="AR36">
        <v>16.257945599999999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18.015394231535225</v>
      </c>
      <c r="BB36">
        <f t="shared" si="0"/>
        <v>557.55629760145064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262.20572751463544</v>
      </c>
      <c r="M37">
        <v>28.233842010771994</v>
      </c>
      <c r="N37">
        <v>36.236562663869954</v>
      </c>
      <c r="O37">
        <v>0</v>
      </c>
      <c r="P37">
        <v>27.375780707841773</v>
      </c>
      <c r="Q37">
        <v>0</v>
      </c>
      <c r="R37">
        <v>0.82698072109334897</v>
      </c>
      <c r="S37">
        <v>0.40316972530383949</v>
      </c>
      <c r="T37">
        <v>0</v>
      </c>
      <c r="U37">
        <v>53.525672977370206</v>
      </c>
      <c r="V37">
        <v>0</v>
      </c>
      <c r="W37">
        <v>13.998638694393263</v>
      </c>
      <c r="X37">
        <v>43.997109513841451</v>
      </c>
      <c r="Y37">
        <v>0</v>
      </c>
      <c r="Z37">
        <v>2.0107058399999995</v>
      </c>
      <c r="AA37">
        <v>0</v>
      </c>
      <c r="AB37">
        <v>4.0078511199999998</v>
      </c>
      <c r="AC37">
        <v>2.9691613119999998</v>
      </c>
      <c r="AD37">
        <v>11.211743379200001</v>
      </c>
      <c r="AE37">
        <v>13.265142280000001</v>
      </c>
      <c r="AF37">
        <v>2.7224999999999997</v>
      </c>
      <c r="AG37">
        <v>12.451171200000003</v>
      </c>
      <c r="AH37">
        <v>14.35265624</v>
      </c>
      <c r="AI37">
        <v>0.78111279999999994</v>
      </c>
      <c r="AJ37">
        <v>0</v>
      </c>
      <c r="AK37">
        <v>15.571999999999997</v>
      </c>
      <c r="AL37">
        <v>0</v>
      </c>
      <c r="AM37">
        <v>0</v>
      </c>
      <c r="AN37">
        <v>0</v>
      </c>
      <c r="AO37">
        <v>8.8395215999999994</v>
      </c>
      <c r="AP37">
        <v>3.5370972000000003</v>
      </c>
      <c r="AQ37">
        <v>0</v>
      </c>
      <c r="AR37">
        <v>1.3548287999999999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17.5758831029049</v>
      </c>
      <c r="BB37">
        <f t="shared" si="0"/>
        <v>543.95392263741633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262.20572751463544</v>
      </c>
      <c r="M38">
        <v>28.233842010771994</v>
      </c>
      <c r="N38">
        <v>36.236562663869954</v>
      </c>
      <c r="O38">
        <v>0</v>
      </c>
      <c r="P38">
        <v>27.375780707841773</v>
      </c>
      <c r="Q38">
        <v>0</v>
      </c>
      <c r="R38">
        <v>0.82698072109334897</v>
      </c>
      <c r="S38">
        <v>0.40316972530383949</v>
      </c>
      <c r="T38">
        <v>0</v>
      </c>
      <c r="U38">
        <v>53.525672977370206</v>
      </c>
      <c r="V38">
        <v>0</v>
      </c>
      <c r="W38">
        <v>13.998638694393263</v>
      </c>
      <c r="X38">
        <v>43.997109513841451</v>
      </c>
      <c r="Y38">
        <v>0</v>
      </c>
      <c r="Z38">
        <v>2.0107058399999995</v>
      </c>
      <c r="AA38">
        <v>0</v>
      </c>
      <c r="AB38">
        <v>4.0078511199999998</v>
      </c>
      <c r="AC38">
        <v>2.9691613119999998</v>
      </c>
      <c r="AD38">
        <v>11.211743379200001</v>
      </c>
      <c r="AE38">
        <v>14.760914999999997</v>
      </c>
      <c r="AF38">
        <v>2.7224999999999997</v>
      </c>
      <c r="AG38">
        <v>12.451171200000003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</v>
      </c>
      <c r="AO38">
        <v>8.8395215999999994</v>
      </c>
      <c r="AP38">
        <v>3.5370972000000003</v>
      </c>
      <c r="AQ38">
        <v>0</v>
      </c>
      <c r="AR38">
        <v>1.3548287999999999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17.598251890904894</v>
      </c>
      <c r="BB38">
        <f t="shared" si="0"/>
        <v>544.64621376941636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254.00174218043756</v>
      </c>
      <c r="M39">
        <v>28.233842010771994</v>
      </c>
      <c r="N39">
        <v>36.236562663869954</v>
      </c>
      <c r="O39">
        <v>0</v>
      </c>
      <c r="P39">
        <v>27.375780707841773</v>
      </c>
      <c r="Q39">
        <v>0</v>
      </c>
      <c r="R39">
        <v>0.82698072109334897</v>
      </c>
      <c r="S39">
        <v>0.40316972530383949</v>
      </c>
      <c r="T39">
        <v>0</v>
      </c>
      <c r="U39">
        <v>53.525672977370206</v>
      </c>
      <c r="V39">
        <v>0</v>
      </c>
      <c r="W39">
        <v>13.998638694393263</v>
      </c>
      <c r="X39">
        <v>43.997109513841451</v>
      </c>
      <c r="Y39">
        <v>0</v>
      </c>
      <c r="Z39">
        <v>2.0107058399999995</v>
      </c>
      <c r="AA39">
        <v>0</v>
      </c>
      <c r="AB39">
        <v>4.0078511199999998</v>
      </c>
      <c r="AC39">
        <v>2.9691613119999998</v>
      </c>
      <c r="AD39">
        <v>11.211743379200001</v>
      </c>
      <c r="AE39">
        <v>14.760914999999997</v>
      </c>
      <c r="AF39">
        <v>2.7224999999999997</v>
      </c>
      <c r="AG39">
        <v>12.451171200000003</v>
      </c>
      <c r="AH39">
        <v>14.35265624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8.8395215999999994</v>
      </c>
      <c r="AP39">
        <v>3.5370972000000003</v>
      </c>
      <c r="AQ39">
        <v>0</v>
      </c>
      <c r="AR39">
        <v>1.3548287999999999</v>
      </c>
      <c r="AS39">
        <v>1.6508294400000003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17.341466849888274</v>
      </c>
      <c r="BB39">
        <f t="shared" si="0"/>
        <v>536.69901347623511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254.00174218043756</v>
      </c>
      <c r="M40">
        <v>28.233842010771994</v>
      </c>
      <c r="N40">
        <v>36.236562663869954</v>
      </c>
      <c r="O40">
        <v>0</v>
      </c>
      <c r="P40">
        <v>27.375780707841773</v>
      </c>
      <c r="Q40">
        <v>0</v>
      </c>
      <c r="R40">
        <v>0.82698072109334897</v>
      </c>
      <c r="S40">
        <v>0.40316972530383949</v>
      </c>
      <c r="T40">
        <v>0</v>
      </c>
      <c r="U40">
        <v>53.525672977370206</v>
      </c>
      <c r="V40">
        <v>0</v>
      </c>
      <c r="W40">
        <v>13.998638694393263</v>
      </c>
      <c r="X40">
        <v>43.997109513841451</v>
      </c>
      <c r="Y40">
        <v>0</v>
      </c>
      <c r="Z40">
        <v>2.0107058399999995</v>
      </c>
      <c r="AA40">
        <v>0</v>
      </c>
      <c r="AB40">
        <v>4.0078511199999998</v>
      </c>
      <c r="AC40">
        <v>2.9691613119999998</v>
      </c>
      <c r="AD40">
        <v>11.211743379200001</v>
      </c>
      <c r="AE40">
        <v>14.760914999999997</v>
      </c>
      <c r="AF40">
        <v>2.7224999999999997</v>
      </c>
      <c r="AG40">
        <v>12.451171200000003</v>
      </c>
      <c r="AH40">
        <v>14.35265624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8.8395215999999994</v>
      </c>
      <c r="AP40">
        <v>3.5370972000000003</v>
      </c>
      <c r="AQ40">
        <v>0</v>
      </c>
      <c r="AR40">
        <v>1.3548287999999999</v>
      </c>
      <c r="AS40">
        <v>1.6508294400000003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17.341466849888274</v>
      </c>
      <c r="BB40">
        <f t="shared" si="0"/>
        <v>536.69901347623511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262.20572751463544</v>
      </c>
      <c r="M41">
        <v>28.233842010771994</v>
      </c>
      <c r="N41">
        <v>36.236562663869954</v>
      </c>
      <c r="O41">
        <v>0</v>
      </c>
      <c r="P41">
        <v>27.038352272727266</v>
      </c>
      <c r="Q41">
        <v>0</v>
      </c>
      <c r="R41">
        <v>0.82698072109334897</v>
      </c>
      <c r="S41">
        <v>0.40316972530383949</v>
      </c>
      <c r="T41">
        <v>0</v>
      </c>
      <c r="U41">
        <v>53.525672977370206</v>
      </c>
      <c r="V41">
        <v>0</v>
      </c>
      <c r="W41">
        <v>13.998638694393263</v>
      </c>
      <c r="X41">
        <v>43.997109513841451</v>
      </c>
      <c r="Y41">
        <v>0</v>
      </c>
      <c r="Z41">
        <v>2.0107058399999995</v>
      </c>
      <c r="AA41">
        <v>0</v>
      </c>
      <c r="AB41">
        <v>4.0078511199999998</v>
      </c>
      <c r="AC41">
        <v>2.9691613119999998</v>
      </c>
      <c r="AD41">
        <v>11.211743379200001</v>
      </c>
      <c r="AE41">
        <v>14.760914999999997</v>
      </c>
      <c r="AF41">
        <v>2.7224999999999997</v>
      </c>
      <c r="AG41">
        <v>12.451171200000003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8.8395215999999994</v>
      </c>
      <c r="AP41">
        <v>3.5370972000000003</v>
      </c>
      <c r="AQ41">
        <v>0</v>
      </c>
      <c r="AR41">
        <v>1.3548287999999999</v>
      </c>
      <c r="AS41">
        <v>1.6508294400000003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17.587690227476717</v>
      </c>
      <c r="BB41">
        <f t="shared" si="0"/>
        <v>544.31934699773001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262.20572751463544</v>
      </c>
      <c r="M42">
        <v>28.233842010771994</v>
      </c>
      <c r="N42">
        <v>36.236562663869954</v>
      </c>
      <c r="O42">
        <v>0</v>
      </c>
      <c r="P42">
        <v>27.038352272727266</v>
      </c>
      <c r="Q42">
        <v>0</v>
      </c>
      <c r="R42">
        <v>0.39220642909090908</v>
      </c>
      <c r="S42">
        <v>0.13416306997084548</v>
      </c>
      <c r="T42">
        <v>0</v>
      </c>
      <c r="U42">
        <v>53.525672977370206</v>
      </c>
      <c r="V42">
        <v>0</v>
      </c>
      <c r="W42">
        <v>13.998638694393263</v>
      </c>
      <c r="X42">
        <v>43.997109513841451</v>
      </c>
      <c r="Y42">
        <v>0</v>
      </c>
      <c r="Z42">
        <v>2.0107058399999995</v>
      </c>
      <c r="AA42">
        <v>0</v>
      </c>
      <c r="AB42">
        <v>4.0078511199999998</v>
      </c>
      <c r="AC42">
        <v>2.9691613119999998</v>
      </c>
      <c r="AD42">
        <v>11.211743379200001</v>
      </c>
      <c r="AE42">
        <v>14.760914999999997</v>
      </c>
      <c r="AF42">
        <v>2.7224999999999997</v>
      </c>
      <c r="AG42">
        <v>12.451171200000003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8.8395215999999994</v>
      </c>
      <c r="AP42">
        <v>3.5370972000000003</v>
      </c>
      <c r="AQ42">
        <v>0</v>
      </c>
      <c r="AR42">
        <v>1.3548287999999999</v>
      </c>
      <c r="AS42">
        <v>1.6508294400000003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17.565661867307046</v>
      </c>
      <c r="BB42">
        <f t="shared" si="0"/>
        <v>543.63759441056425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262.20572751463544</v>
      </c>
      <c r="M43">
        <v>28.233842010771994</v>
      </c>
      <c r="N43">
        <v>36.236562663869954</v>
      </c>
      <c r="O43">
        <v>0</v>
      </c>
      <c r="P43">
        <v>27.038352272727266</v>
      </c>
      <c r="Q43">
        <v>0</v>
      </c>
      <c r="R43">
        <v>0.82698072109334897</v>
      </c>
      <c r="S43">
        <v>0.40316972530383949</v>
      </c>
      <c r="T43">
        <v>0</v>
      </c>
      <c r="U43">
        <v>53.525672977370206</v>
      </c>
      <c r="V43">
        <v>5.9984775119617213</v>
      </c>
      <c r="W43">
        <v>13.998638694393263</v>
      </c>
      <c r="X43">
        <v>43.997109513841451</v>
      </c>
      <c r="Y43">
        <v>0</v>
      </c>
      <c r="Z43">
        <v>2.0107058399999995</v>
      </c>
      <c r="AA43">
        <v>0</v>
      </c>
      <c r="AB43">
        <v>4.0078511199999998</v>
      </c>
      <c r="AC43">
        <v>2.9691613119999998</v>
      </c>
      <c r="AD43">
        <v>11.211743379200001</v>
      </c>
      <c r="AE43">
        <v>14.760914999999997</v>
      </c>
      <c r="AF43">
        <v>2.7224999999999997</v>
      </c>
      <c r="AG43">
        <v>12.451171200000003</v>
      </c>
      <c r="AH43">
        <v>14.35265624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8.8395215999999994</v>
      </c>
      <c r="AP43">
        <v>3.5370972000000003</v>
      </c>
      <c r="AQ43">
        <v>0</v>
      </c>
      <c r="AR43">
        <v>1.3548287999999999</v>
      </c>
      <c r="AS43">
        <v>1.6508294400000003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17.775442581543704</v>
      </c>
      <c r="BB43">
        <f t="shared" si="0"/>
        <v>550.1300721556247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2.9522601837672284</v>
      </c>
      <c r="L44">
        <v>262.20572751463544</v>
      </c>
      <c r="M44">
        <v>28.233842010771994</v>
      </c>
      <c r="N44">
        <v>36.236562663869954</v>
      </c>
      <c r="O44">
        <v>0</v>
      </c>
      <c r="P44">
        <v>27.038352272727266</v>
      </c>
      <c r="Q44">
        <v>0</v>
      </c>
      <c r="R44">
        <v>0.82698072109334897</v>
      </c>
      <c r="S44">
        <v>8.0990937202664135</v>
      </c>
      <c r="T44">
        <v>0</v>
      </c>
      <c r="U44">
        <v>53.525672977370206</v>
      </c>
      <c r="V44">
        <v>5.9984775119617213</v>
      </c>
      <c r="W44">
        <v>13.998638694393263</v>
      </c>
      <c r="X44">
        <v>43.997109513841451</v>
      </c>
      <c r="Y44">
        <v>0</v>
      </c>
      <c r="Z44">
        <v>2.0107058399999995</v>
      </c>
      <c r="AA44">
        <v>0</v>
      </c>
      <c r="AB44">
        <v>4.0078511199999998</v>
      </c>
      <c r="AC44">
        <v>2.9691613119999998</v>
      </c>
      <c r="AD44">
        <v>11.211743379200001</v>
      </c>
      <c r="AE44">
        <v>14.760914999999997</v>
      </c>
      <c r="AF44">
        <v>2.7224999999999997</v>
      </c>
      <c r="AG44">
        <v>12.451171200000003</v>
      </c>
      <c r="AH44">
        <v>14.35265624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8.8395215999999994</v>
      </c>
      <c r="AP44">
        <v>3.5370972000000003</v>
      </c>
      <c r="AQ44">
        <v>0</v>
      </c>
      <c r="AR44">
        <v>1.3548287999999999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18.10873071962919</v>
      </c>
      <c r="BB44">
        <f t="shared" si="0"/>
        <v>560.44496819626897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2.9522601837672284</v>
      </c>
      <c r="L45">
        <v>299.99990072639224</v>
      </c>
      <c r="M45">
        <v>28.233842010771994</v>
      </c>
      <c r="N45">
        <v>36.236562663869954</v>
      </c>
      <c r="O45">
        <v>0</v>
      </c>
      <c r="P45">
        <v>27.038352272727266</v>
      </c>
      <c r="Q45">
        <v>0</v>
      </c>
      <c r="R45">
        <v>0.82698072109334897</v>
      </c>
      <c r="S45">
        <v>8.0990937202664135</v>
      </c>
      <c r="T45">
        <v>0</v>
      </c>
      <c r="U45">
        <v>53.525672977370206</v>
      </c>
      <c r="V45">
        <v>5.9984775119617213</v>
      </c>
      <c r="W45">
        <v>13.998638694393263</v>
      </c>
      <c r="X45">
        <v>43.997109513841451</v>
      </c>
      <c r="Y45">
        <v>0</v>
      </c>
      <c r="Z45">
        <v>2.0107058399999995</v>
      </c>
      <c r="AA45">
        <v>0</v>
      </c>
      <c r="AB45">
        <v>4.0078511199999998</v>
      </c>
      <c r="AC45">
        <v>2.9691613119999998</v>
      </c>
      <c r="AD45">
        <v>11.211743379200001</v>
      </c>
      <c r="AE45">
        <v>14.760914999999997</v>
      </c>
      <c r="AF45">
        <v>2.7224999999999997</v>
      </c>
      <c r="AG45">
        <v>12.451171200000003</v>
      </c>
      <c r="AH45">
        <v>14.35265624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8.8395215999999994</v>
      </c>
      <c r="AP45">
        <v>3.5370972000000003</v>
      </c>
      <c r="AQ45">
        <v>0</v>
      </c>
      <c r="AR45">
        <v>3.3870719999999999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19.355297268161976</v>
      </c>
      <c r="BB45">
        <f t="shared" si="0"/>
        <v>599.0248180594931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2.9522601837672284</v>
      </c>
      <c r="L46">
        <v>299.99990072639224</v>
      </c>
      <c r="M46">
        <v>28.233842010771994</v>
      </c>
      <c r="N46">
        <v>36.236562663869954</v>
      </c>
      <c r="O46">
        <v>0</v>
      </c>
      <c r="P46">
        <v>27.038352272727266</v>
      </c>
      <c r="Q46">
        <v>0</v>
      </c>
      <c r="R46">
        <v>0.82698072109334897</v>
      </c>
      <c r="S46">
        <v>8.0990937202664135</v>
      </c>
      <c r="T46">
        <v>0</v>
      </c>
      <c r="U46">
        <v>53.525672977370206</v>
      </c>
      <c r="V46">
        <v>5.9984775119617213</v>
      </c>
      <c r="W46">
        <v>13.998638694393263</v>
      </c>
      <c r="X46">
        <v>43.997109513841451</v>
      </c>
      <c r="Y46">
        <v>0</v>
      </c>
      <c r="Z46">
        <v>2.0107058399999995</v>
      </c>
      <c r="AA46">
        <v>0</v>
      </c>
      <c r="AB46">
        <v>4.0078511199999998</v>
      </c>
      <c r="AC46">
        <v>2.9691613119999998</v>
      </c>
      <c r="AD46">
        <v>11.211743379200001</v>
      </c>
      <c r="AE46">
        <v>14.760914999999997</v>
      </c>
      <c r="AF46">
        <v>2.7224999999999997</v>
      </c>
      <c r="AG46">
        <v>12.451171200000003</v>
      </c>
      <c r="AH46">
        <v>14.35265624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8.8395215999999994</v>
      </c>
      <c r="AP46">
        <v>3.5370972000000003</v>
      </c>
      <c r="AQ46">
        <v>0</v>
      </c>
      <c r="AR46">
        <v>16.257945599999999</v>
      </c>
      <c r="AS46">
        <v>3.3016588800000006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19.809826683761973</v>
      </c>
      <c r="BB46">
        <f t="shared" si="0"/>
        <v>613.09199168389296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2.9522601837672284</v>
      </c>
      <c r="L47">
        <v>299.99990072639224</v>
      </c>
      <c r="M47">
        <v>28.233842010771994</v>
      </c>
      <c r="N47">
        <v>36.236562663869954</v>
      </c>
      <c r="O47">
        <v>0</v>
      </c>
      <c r="P47">
        <v>27.038352272727266</v>
      </c>
      <c r="Q47">
        <v>0</v>
      </c>
      <c r="R47">
        <v>0.82698072109334897</v>
      </c>
      <c r="S47">
        <v>8.0990937202664135</v>
      </c>
      <c r="T47">
        <v>0</v>
      </c>
      <c r="U47">
        <v>50.080009644573742</v>
      </c>
      <c r="V47">
        <v>5.9984775119617213</v>
      </c>
      <c r="W47">
        <v>13.998638694393263</v>
      </c>
      <c r="X47">
        <v>43.997109513841451</v>
      </c>
      <c r="Y47">
        <v>0</v>
      </c>
      <c r="Z47">
        <v>2.0107058399999995</v>
      </c>
      <c r="AA47">
        <v>0</v>
      </c>
      <c r="AB47">
        <v>8.0811365439999996</v>
      </c>
      <c r="AC47">
        <v>2.9691613119999998</v>
      </c>
      <c r="AD47">
        <v>11.211743379200001</v>
      </c>
      <c r="AE47">
        <v>9.4469855999999996</v>
      </c>
      <c r="AF47">
        <v>2.7224999999999997</v>
      </c>
      <c r="AG47">
        <v>12.451171200000003</v>
      </c>
      <c r="AH47">
        <v>14.35265624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9.2905175999999994</v>
      </c>
      <c r="AP47">
        <v>3.5370972000000003</v>
      </c>
      <c r="AQ47">
        <v>0</v>
      </c>
      <c r="AR47">
        <v>16.257945599999999</v>
      </c>
      <c r="AS47">
        <v>9.0795619199999997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19.858110395853693</v>
      </c>
      <c r="BB47">
        <f t="shared" si="0"/>
        <v>614.58629970300456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2.9522601837672284</v>
      </c>
      <c r="L48">
        <v>299.99990072639224</v>
      </c>
      <c r="M48">
        <v>28.233842010771994</v>
      </c>
      <c r="N48">
        <v>36.236562663869954</v>
      </c>
      <c r="O48">
        <v>0</v>
      </c>
      <c r="P48">
        <v>27.038352272727266</v>
      </c>
      <c r="Q48">
        <v>0</v>
      </c>
      <c r="R48">
        <v>0.82698072109334897</v>
      </c>
      <c r="S48">
        <v>8.0990937202664135</v>
      </c>
      <c r="T48">
        <v>0</v>
      </c>
      <c r="U48">
        <v>46.629595700604497</v>
      </c>
      <c r="V48">
        <v>5.9984775119617213</v>
      </c>
      <c r="W48">
        <v>13.998638694393263</v>
      </c>
      <c r="X48">
        <v>43.997109513841451</v>
      </c>
      <c r="Y48">
        <v>0</v>
      </c>
      <c r="Z48">
        <v>2.0107058399999995</v>
      </c>
      <c r="AA48">
        <v>0</v>
      </c>
      <c r="AB48">
        <v>8.0811365439999996</v>
      </c>
      <c r="AC48">
        <v>2.9691613119999998</v>
      </c>
      <c r="AD48">
        <v>11.211743379200001</v>
      </c>
      <c r="AE48">
        <v>9.4469855999999996</v>
      </c>
      <c r="AF48">
        <v>2.7224999999999997</v>
      </c>
      <c r="AG48">
        <v>12.451171200000003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9.2905175999999994</v>
      </c>
      <c r="AP48">
        <v>3.5370972000000003</v>
      </c>
      <c r="AQ48">
        <v>0</v>
      </c>
      <c r="AR48">
        <v>1.3548287999999999</v>
      </c>
      <c r="AS48">
        <v>9.0795619199999997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19.283644822209098</v>
      </c>
      <c r="BB48">
        <f t="shared" si="0"/>
        <v>596.80723453268001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2.9522601837672284</v>
      </c>
      <c r="L49">
        <v>299.99990072639224</v>
      </c>
      <c r="M49">
        <v>28.233842010771994</v>
      </c>
      <c r="N49">
        <v>36.236562663869954</v>
      </c>
      <c r="O49">
        <v>0</v>
      </c>
      <c r="P49">
        <v>27.038352272727266</v>
      </c>
      <c r="Q49">
        <v>0</v>
      </c>
      <c r="R49">
        <v>0.82698072109334897</v>
      </c>
      <c r="S49">
        <v>8.0990937202664135</v>
      </c>
      <c r="T49">
        <v>0</v>
      </c>
      <c r="U49">
        <v>42.829277870216316</v>
      </c>
      <c r="V49">
        <v>5.9984775119617213</v>
      </c>
      <c r="W49">
        <v>13.998638694393263</v>
      </c>
      <c r="X49">
        <v>43.997109513841451</v>
      </c>
      <c r="Y49">
        <v>0</v>
      </c>
      <c r="Z49">
        <v>2.0107058399999995</v>
      </c>
      <c r="AA49">
        <v>0</v>
      </c>
      <c r="AB49">
        <v>8.0811365439999996</v>
      </c>
      <c r="AC49">
        <v>2.9691613119999998</v>
      </c>
      <c r="AD49">
        <v>11.211743379200001</v>
      </c>
      <c r="AE49">
        <v>9.4469855999999996</v>
      </c>
      <c r="AF49">
        <v>2.7224999999999997</v>
      </c>
      <c r="AG49">
        <v>12.451171200000003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9.2905175999999994</v>
      </c>
      <c r="AP49">
        <v>3.5370972000000003</v>
      </c>
      <c r="AQ49">
        <v>0</v>
      </c>
      <c r="AR49">
        <v>1.3548287999999999</v>
      </c>
      <c r="AS49">
        <v>9.0795619199999997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19.164694797418228</v>
      </c>
      <c r="BB49">
        <f t="shared" si="0"/>
        <v>593.12586672708267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2.9522601837672284</v>
      </c>
      <c r="L50">
        <v>299.99990072639224</v>
      </c>
      <c r="M50">
        <v>28.233842010771994</v>
      </c>
      <c r="N50">
        <v>36.236562663869954</v>
      </c>
      <c r="O50">
        <v>0</v>
      </c>
      <c r="P50">
        <v>27.038352272727266</v>
      </c>
      <c r="Q50">
        <v>0</v>
      </c>
      <c r="R50">
        <v>0.82698072109334897</v>
      </c>
      <c r="S50">
        <v>8.0990937202664135</v>
      </c>
      <c r="T50">
        <v>0</v>
      </c>
      <c r="U50">
        <v>42.829277870216316</v>
      </c>
      <c r="V50">
        <v>5.9984775119617213</v>
      </c>
      <c r="W50">
        <v>13.998638694393263</v>
      </c>
      <c r="X50">
        <v>43.997109513841451</v>
      </c>
      <c r="Y50">
        <v>0</v>
      </c>
      <c r="Z50">
        <v>2.0107058399999995</v>
      </c>
      <c r="AA50">
        <v>0</v>
      </c>
      <c r="AB50">
        <v>8.0811365439999996</v>
      </c>
      <c r="AC50">
        <v>2.9691613119999998</v>
      </c>
      <c r="AD50">
        <v>11.211743379200001</v>
      </c>
      <c r="AE50">
        <v>9.4469855999999996</v>
      </c>
      <c r="AF50">
        <v>2.7224999999999997</v>
      </c>
      <c r="AG50">
        <v>12.451171200000003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9.2905175999999994</v>
      </c>
      <c r="AP50">
        <v>3.5370972000000003</v>
      </c>
      <c r="AQ50">
        <v>0</v>
      </c>
      <c r="AR50">
        <v>1.3548287999999999</v>
      </c>
      <c r="AS50">
        <v>9.0795619199999997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19.164694797418228</v>
      </c>
      <c r="BB50">
        <f t="shared" si="0"/>
        <v>593.12586672708267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2.9522601837672284</v>
      </c>
      <c r="L51">
        <v>299.99990072639224</v>
      </c>
      <c r="M51">
        <v>28.233842010771994</v>
      </c>
      <c r="N51">
        <v>36.236562663869954</v>
      </c>
      <c r="O51">
        <v>0</v>
      </c>
      <c r="P51">
        <v>27.038352272727266</v>
      </c>
      <c r="Q51">
        <v>0</v>
      </c>
      <c r="R51">
        <v>0.82698072109334897</v>
      </c>
      <c r="S51">
        <v>8.0990937202664135</v>
      </c>
      <c r="T51">
        <v>0</v>
      </c>
      <c r="U51">
        <v>42.829277870216316</v>
      </c>
      <c r="V51">
        <v>5.9984775119617213</v>
      </c>
      <c r="W51">
        <v>13.998638694393263</v>
      </c>
      <c r="X51">
        <v>43.997109513841451</v>
      </c>
      <c r="Y51">
        <v>0</v>
      </c>
      <c r="Z51">
        <v>2.0107058399999995</v>
      </c>
      <c r="AA51">
        <v>0</v>
      </c>
      <c r="AB51">
        <v>8.0811365439999996</v>
      </c>
      <c r="AC51">
        <v>2.9691613119999998</v>
      </c>
      <c r="AD51">
        <v>11.211743379200001</v>
      </c>
      <c r="AE51">
        <v>9.4469855999999996</v>
      </c>
      <c r="AF51">
        <v>2.7224999999999997</v>
      </c>
      <c r="AG51">
        <v>12.451171200000003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9.2905175999999994</v>
      </c>
      <c r="AP51">
        <v>3.5370972000000003</v>
      </c>
      <c r="AQ51">
        <v>0</v>
      </c>
      <c r="AR51">
        <v>1.3548287999999999</v>
      </c>
      <c r="AS51">
        <v>9.0795619199999997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19.164694797418228</v>
      </c>
      <c r="BB51">
        <f t="shared" si="0"/>
        <v>593.12586672708267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2.9522601837672284</v>
      </c>
      <c r="L52">
        <v>299.99990072639224</v>
      </c>
      <c r="M52">
        <v>28.233842010771994</v>
      </c>
      <c r="N52">
        <v>36.236562663869954</v>
      </c>
      <c r="O52">
        <v>0</v>
      </c>
      <c r="P52">
        <v>27.038352272727266</v>
      </c>
      <c r="Q52">
        <v>0</v>
      </c>
      <c r="R52">
        <v>0.82698072109334897</v>
      </c>
      <c r="S52">
        <v>8.0990937202664135</v>
      </c>
      <c r="T52">
        <v>0</v>
      </c>
      <c r="U52">
        <v>42.829277870216316</v>
      </c>
      <c r="V52">
        <v>5.9984775119617213</v>
      </c>
      <c r="W52">
        <v>13.998638694393263</v>
      </c>
      <c r="X52">
        <v>43.997109513841451</v>
      </c>
      <c r="Y52">
        <v>0</v>
      </c>
      <c r="Z52">
        <v>2.0107058399999995</v>
      </c>
      <c r="AA52">
        <v>0</v>
      </c>
      <c r="AB52">
        <v>4.0078511199999998</v>
      </c>
      <c r="AC52">
        <v>2.9691613119999998</v>
      </c>
      <c r="AD52">
        <v>11.211743379200001</v>
      </c>
      <c r="AE52">
        <v>9.4469855999999996</v>
      </c>
      <c r="AF52">
        <v>2.7224999999999997</v>
      </c>
      <c r="AG52">
        <v>12.451171200000003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9.2905175999999994</v>
      </c>
      <c r="AP52">
        <v>3.5370972000000003</v>
      </c>
      <c r="AQ52">
        <v>0</v>
      </c>
      <c r="AR52">
        <v>1.3548287999999999</v>
      </c>
      <c r="AS52">
        <v>9.0795619199999997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19.037200682618227</v>
      </c>
      <c r="BB52">
        <f t="shared" si="0"/>
        <v>589.18007541788268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2.9522601837672284</v>
      </c>
      <c r="L53">
        <v>262.20572751463544</v>
      </c>
      <c r="M53">
        <v>28.233842010771994</v>
      </c>
      <c r="N53">
        <v>36.236562663869954</v>
      </c>
      <c r="O53">
        <v>0</v>
      </c>
      <c r="P53">
        <v>27.038352272727266</v>
      </c>
      <c r="Q53">
        <v>0</v>
      </c>
      <c r="R53">
        <v>0.82698072109334897</v>
      </c>
      <c r="S53">
        <v>8.0990937202664135</v>
      </c>
      <c r="T53">
        <v>0</v>
      </c>
      <c r="U53">
        <v>42.829277870216316</v>
      </c>
      <c r="V53">
        <v>5.9984775119617213</v>
      </c>
      <c r="W53">
        <v>13.998638694393263</v>
      </c>
      <c r="X53">
        <v>43.997109513841451</v>
      </c>
      <c r="Y53">
        <v>0</v>
      </c>
      <c r="Z53">
        <v>2.0107058399999995</v>
      </c>
      <c r="AA53">
        <v>0</v>
      </c>
      <c r="AB53">
        <v>0</v>
      </c>
      <c r="AC53">
        <v>2.9691613119999998</v>
      </c>
      <c r="AD53">
        <v>11.211743379200001</v>
      </c>
      <c r="AE53">
        <v>9.4469855999999996</v>
      </c>
      <c r="AF53">
        <v>2.7224999999999997</v>
      </c>
      <c r="AG53">
        <v>12.451171200000003</v>
      </c>
      <c r="AH53">
        <v>14.35265624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9.2905175999999994</v>
      </c>
      <c r="AP53">
        <v>3.5370972000000003</v>
      </c>
      <c r="AQ53">
        <v>0</v>
      </c>
      <c r="AR53">
        <v>1.3548287999999999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17.496278248885442</v>
      </c>
      <c r="BB53">
        <f t="shared" si="0"/>
        <v>541.49024103985892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262.20572751463544</v>
      </c>
      <c r="M54">
        <v>28.233842010771994</v>
      </c>
      <c r="N54">
        <v>36.236562663869954</v>
      </c>
      <c r="O54">
        <v>0</v>
      </c>
      <c r="P54">
        <v>27.038352272727266</v>
      </c>
      <c r="Q54">
        <v>0</v>
      </c>
      <c r="R54">
        <v>0.82698072109334897</v>
      </c>
      <c r="S54">
        <v>0.40316972530383949</v>
      </c>
      <c r="T54">
        <v>0</v>
      </c>
      <c r="U54">
        <v>42.829277870216316</v>
      </c>
      <c r="V54">
        <v>0</v>
      </c>
      <c r="W54">
        <v>13.998638694393263</v>
      </c>
      <c r="X54">
        <v>43.997109513841451</v>
      </c>
      <c r="Y54">
        <v>0</v>
      </c>
      <c r="Z54">
        <v>2.0107058399999995</v>
      </c>
      <c r="AA54">
        <v>0</v>
      </c>
      <c r="AB54">
        <v>0</v>
      </c>
      <c r="AC54">
        <v>2.9691613119999998</v>
      </c>
      <c r="AD54">
        <v>11.211743379200001</v>
      </c>
      <c r="AE54">
        <v>9.4469855999999996</v>
      </c>
      <c r="AF54">
        <v>2.7224999999999997</v>
      </c>
      <c r="AG54">
        <v>12.451171200000003</v>
      </c>
      <c r="AH54">
        <v>14.35265624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9.2905175999999994</v>
      </c>
      <c r="AP54">
        <v>3.5370972000000003</v>
      </c>
      <c r="AQ54">
        <v>0</v>
      </c>
      <c r="AR54">
        <v>16.257945599999999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17.441705373932976</v>
      </c>
      <c r="BB54">
        <f t="shared" si="0"/>
        <v>539.80126902411973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262.20572751463544</v>
      </c>
      <c r="M55">
        <v>28.233842010771994</v>
      </c>
      <c r="N55">
        <v>36.236562663869954</v>
      </c>
      <c r="O55">
        <v>0</v>
      </c>
      <c r="P55">
        <v>27.038352272727266</v>
      </c>
      <c r="Q55">
        <v>0</v>
      </c>
      <c r="R55">
        <v>6.8281128152274846</v>
      </c>
      <c r="S55">
        <v>4.2525413737075333</v>
      </c>
      <c r="T55">
        <v>0</v>
      </c>
      <c r="U55">
        <v>42.829277870216316</v>
      </c>
      <c r="V55">
        <v>0</v>
      </c>
      <c r="W55">
        <v>13.998638694393263</v>
      </c>
      <c r="X55">
        <v>43.997109513841451</v>
      </c>
      <c r="Y55">
        <v>0</v>
      </c>
      <c r="Z55">
        <v>2.0107058399999995</v>
      </c>
      <c r="AA55">
        <v>0</v>
      </c>
      <c r="AB55">
        <v>0</v>
      </c>
      <c r="AC55">
        <v>2.9691613119999998</v>
      </c>
      <c r="AD55">
        <v>11.211743379200001</v>
      </c>
      <c r="AE55">
        <v>9.4469855999999996</v>
      </c>
      <c r="AF55">
        <v>2.7224999999999997</v>
      </c>
      <c r="AG55">
        <v>12.451171200000003</v>
      </c>
      <c r="AH55">
        <v>14.35265624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9.2905175999999994</v>
      </c>
      <c r="AP55">
        <v>3.5370972000000003</v>
      </c>
      <c r="AQ55">
        <v>0</v>
      </c>
      <c r="AR55">
        <v>16.257945599999999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17.750026215513564</v>
      </c>
      <c r="BB55">
        <f t="shared" si="0"/>
        <v>549.34345192507715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262.20572751463544</v>
      </c>
      <c r="M56">
        <v>28.233842010771994</v>
      </c>
      <c r="N56">
        <v>36.236562663869954</v>
      </c>
      <c r="O56">
        <v>0</v>
      </c>
      <c r="P56">
        <v>27.038352272727266</v>
      </c>
      <c r="Q56">
        <v>0</v>
      </c>
      <c r="R56">
        <v>6.8281128152274846</v>
      </c>
      <c r="S56">
        <v>4.2525413737075333</v>
      </c>
      <c r="T56">
        <v>0</v>
      </c>
      <c r="U56">
        <v>42.829277870216316</v>
      </c>
      <c r="V56">
        <v>0</v>
      </c>
      <c r="W56">
        <v>13.998638694393263</v>
      </c>
      <c r="X56">
        <v>43.997109513841451</v>
      </c>
      <c r="Y56">
        <v>0</v>
      </c>
      <c r="Z56">
        <v>2.0107058399999995</v>
      </c>
      <c r="AA56">
        <v>0</v>
      </c>
      <c r="AB56">
        <v>0</v>
      </c>
      <c r="AC56">
        <v>2.9691613119999998</v>
      </c>
      <c r="AD56">
        <v>11.211743379200001</v>
      </c>
      <c r="AE56">
        <v>9.4469855999999996</v>
      </c>
      <c r="AF56">
        <v>2.7224999999999997</v>
      </c>
      <c r="AG56">
        <v>12.451171200000003</v>
      </c>
      <c r="AH56">
        <v>14.35265624</v>
      </c>
      <c r="AI56">
        <v>0.97639100000000001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9.2905175999999994</v>
      </c>
      <c r="AP56">
        <v>3.5370972000000003</v>
      </c>
      <c r="AQ56">
        <v>0</v>
      </c>
      <c r="AR56">
        <v>1.3548287999999999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17.314119559913564</v>
      </c>
      <c r="BB56">
        <f t="shared" si="0"/>
        <v>535.85263278067714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265.84247936127838</v>
      </c>
      <c r="M57">
        <v>28.233842010771994</v>
      </c>
      <c r="N57">
        <v>36.236562663869954</v>
      </c>
      <c r="O57">
        <v>0</v>
      </c>
      <c r="P57">
        <v>27.038352272727266</v>
      </c>
      <c r="Q57">
        <v>0</v>
      </c>
      <c r="R57">
        <v>7.1038992924187738</v>
      </c>
      <c r="S57">
        <v>4.4297299704397979</v>
      </c>
      <c r="T57">
        <v>0</v>
      </c>
      <c r="U57">
        <v>42.829277870216316</v>
      </c>
      <c r="V57">
        <v>0</v>
      </c>
      <c r="W57">
        <v>13.998638694393263</v>
      </c>
      <c r="X57">
        <v>43.997109513841451</v>
      </c>
      <c r="Y57">
        <v>0</v>
      </c>
      <c r="Z57">
        <v>2.0107058399999995</v>
      </c>
      <c r="AA57">
        <v>0</v>
      </c>
      <c r="AB57">
        <v>0</v>
      </c>
      <c r="AC57">
        <v>2.9691613119999998</v>
      </c>
      <c r="AD57">
        <v>11.211743379200001</v>
      </c>
      <c r="AE57">
        <v>9.4469855999999996</v>
      </c>
      <c r="AF57">
        <v>2.7224999999999997</v>
      </c>
      <c r="AG57">
        <v>12.451171200000003</v>
      </c>
      <c r="AH57">
        <v>14.35265624</v>
      </c>
      <c r="AI57">
        <v>4.2961204000000004</v>
      </c>
      <c r="AJ57">
        <v>0</v>
      </c>
      <c r="AK57">
        <v>15.571999999999997</v>
      </c>
      <c r="AL57">
        <v>0</v>
      </c>
      <c r="AM57">
        <v>0</v>
      </c>
      <c r="AN57">
        <v>0</v>
      </c>
      <c r="AO57">
        <v>9.2905175999999994</v>
      </c>
      <c r="AP57">
        <v>3.5370972000000003</v>
      </c>
      <c r="AQ57">
        <v>0</v>
      </c>
      <c r="AR57">
        <v>1.3548287999999999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17.54603519151723</v>
      </c>
      <c r="BB57">
        <f t="shared" si="0"/>
        <v>543.03017346963986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265.84247936127838</v>
      </c>
      <c r="M58">
        <v>28.233842010771994</v>
      </c>
      <c r="N58">
        <v>36.236562663869954</v>
      </c>
      <c r="O58">
        <v>0</v>
      </c>
      <c r="P58">
        <v>27.038352272727266</v>
      </c>
      <c r="Q58">
        <v>0</v>
      </c>
      <c r="R58">
        <v>7.1038992924187738</v>
      </c>
      <c r="S58">
        <v>4.4297299704397979</v>
      </c>
      <c r="T58">
        <v>0</v>
      </c>
      <c r="U58">
        <v>42.829277870216316</v>
      </c>
      <c r="V58">
        <v>0</v>
      </c>
      <c r="W58">
        <v>13.998638694393263</v>
      </c>
      <c r="X58">
        <v>43.997109513841451</v>
      </c>
      <c r="Y58">
        <v>0</v>
      </c>
      <c r="Z58">
        <v>2.0107058399999995</v>
      </c>
      <c r="AA58">
        <v>0</v>
      </c>
      <c r="AB58">
        <v>0</v>
      </c>
      <c r="AC58">
        <v>2.9691613119999998</v>
      </c>
      <c r="AD58">
        <v>11.211743379200001</v>
      </c>
      <c r="AE58">
        <v>9.4469855999999996</v>
      </c>
      <c r="AF58">
        <v>2.7224999999999997</v>
      </c>
      <c r="AG58">
        <v>12.451171200000003</v>
      </c>
      <c r="AH58">
        <v>14.35265624</v>
      </c>
      <c r="AI58">
        <v>4.2961204000000004</v>
      </c>
      <c r="AJ58">
        <v>0</v>
      </c>
      <c r="AK58">
        <v>15.571999999999997</v>
      </c>
      <c r="AL58">
        <v>0</v>
      </c>
      <c r="AM58">
        <v>0</v>
      </c>
      <c r="AN58">
        <v>0</v>
      </c>
      <c r="AO58">
        <v>9.2905175999999994</v>
      </c>
      <c r="AP58">
        <v>3.5370972000000003</v>
      </c>
      <c r="AQ58">
        <v>0</v>
      </c>
      <c r="AR58">
        <v>1.3548287999999999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17.54603519151723</v>
      </c>
      <c r="BB58">
        <f t="shared" si="0"/>
        <v>543.03017346963986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2.9627050253506404</v>
      </c>
      <c r="L59">
        <v>309.00027417065348</v>
      </c>
      <c r="M59">
        <v>28.233842010771994</v>
      </c>
      <c r="N59">
        <v>36.236562663869954</v>
      </c>
      <c r="O59">
        <v>0</v>
      </c>
      <c r="P59">
        <v>27.038352272727266</v>
      </c>
      <c r="Q59">
        <v>0</v>
      </c>
      <c r="R59">
        <v>6.9900516752717392</v>
      </c>
      <c r="S59">
        <v>8.0947119948685042</v>
      </c>
      <c r="T59">
        <v>0</v>
      </c>
      <c r="U59">
        <v>42.829277870216316</v>
      </c>
      <c r="V59">
        <v>6.3580733822548359</v>
      </c>
      <c r="W59">
        <v>13.998638694393263</v>
      </c>
      <c r="X59">
        <v>43.997109513841451</v>
      </c>
      <c r="Y59">
        <v>0</v>
      </c>
      <c r="Z59">
        <v>0</v>
      </c>
      <c r="AA59">
        <v>0</v>
      </c>
      <c r="AB59">
        <v>0</v>
      </c>
      <c r="AC59">
        <v>2.9691613119999998</v>
      </c>
      <c r="AD59">
        <v>11.211743379200001</v>
      </c>
      <c r="AE59">
        <v>9.4469855999999996</v>
      </c>
      <c r="AF59">
        <v>2.7224999999999997</v>
      </c>
      <c r="AG59">
        <v>12.451171200000003</v>
      </c>
      <c r="AH59">
        <v>14.35265624</v>
      </c>
      <c r="AI59">
        <v>4.2961204000000004</v>
      </c>
      <c r="AJ59">
        <v>0</v>
      </c>
      <c r="AK59">
        <v>15.571999999999997</v>
      </c>
      <c r="AL59">
        <v>0</v>
      </c>
      <c r="AM59">
        <v>0</v>
      </c>
      <c r="AN59">
        <v>0</v>
      </c>
      <c r="AO59">
        <v>9.2905175999999994</v>
      </c>
      <c r="AP59">
        <v>3.5370972000000003</v>
      </c>
      <c r="AQ59">
        <v>0</v>
      </c>
      <c r="AR59">
        <v>1.3548287999999999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19.236830149711</v>
      </c>
      <c r="BB59">
        <f t="shared" si="0"/>
        <v>595.35838029570834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2.9627017750675146</v>
      </c>
      <c r="L60">
        <v>334.00076734875444</v>
      </c>
      <c r="M60">
        <v>28.233842010771994</v>
      </c>
      <c r="N60">
        <v>36.236562663869954</v>
      </c>
      <c r="O60">
        <v>0</v>
      </c>
      <c r="P60">
        <v>27.038352272727266</v>
      </c>
      <c r="Q60">
        <v>0</v>
      </c>
      <c r="R60">
        <v>6.9900516752717392</v>
      </c>
      <c r="S60">
        <v>8.0947119948685042</v>
      </c>
      <c r="T60">
        <v>0</v>
      </c>
      <c r="U60">
        <v>42.829277870216316</v>
      </c>
      <c r="V60">
        <v>6.3580733822548359</v>
      </c>
      <c r="W60">
        <v>13.998638694393263</v>
      </c>
      <c r="X60">
        <v>43.997109513841451</v>
      </c>
      <c r="Y60">
        <v>0</v>
      </c>
      <c r="Z60">
        <v>0</v>
      </c>
      <c r="AA60">
        <v>0</v>
      </c>
      <c r="AB60">
        <v>0</v>
      </c>
      <c r="AC60">
        <v>2.9691613119999998</v>
      </c>
      <c r="AD60">
        <v>11.211743379200001</v>
      </c>
      <c r="AE60">
        <v>9.4469855999999996</v>
      </c>
      <c r="AF60">
        <v>2.7224999999999997</v>
      </c>
      <c r="AG60">
        <v>12.451171200000003</v>
      </c>
      <c r="AH60">
        <v>17.89723936</v>
      </c>
      <c r="AI60">
        <v>4.2961204000000004</v>
      </c>
      <c r="AJ60">
        <v>0</v>
      </c>
      <c r="AK60">
        <v>15.571999999999997</v>
      </c>
      <c r="AL60">
        <v>0</v>
      </c>
      <c r="AM60">
        <v>0</v>
      </c>
      <c r="AN60">
        <v>0</v>
      </c>
      <c r="AO60">
        <v>9.2905175999999994</v>
      </c>
      <c r="AP60">
        <v>3.5370972000000003</v>
      </c>
      <c r="AQ60">
        <v>0</v>
      </c>
      <c r="AR60">
        <v>1.3548287999999999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20.130291115776856</v>
      </c>
      <c r="BB60">
        <f t="shared" si="0"/>
        <v>623.00999237746009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2.9627024501263173</v>
      </c>
      <c r="L61">
        <v>349.00063649593244</v>
      </c>
      <c r="M61">
        <v>28.233842010771994</v>
      </c>
      <c r="N61">
        <v>36.236562663869954</v>
      </c>
      <c r="O61">
        <v>0</v>
      </c>
      <c r="P61">
        <v>27.038352272727266</v>
      </c>
      <c r="Q61">
        <v>0</v>
      </c>
      <c r="R61">
        <v>6.9900516752717392</v>
      </c>
      <c r="S61">
        <v>8.0947119948685042</v>
      </c>
      <c r="T61">
        <v>0</v>
      </c>
      <c r="U61">
        <v>42.829277870216316</v>
      </c>
      <c r="V61">
        <v>6.3580733822548359</v>
      </c>
      <c r="W61">
        <v>13.998638694393263</v>
      </c>
      <c r="X61">
        <v>43.997109513841451</v>
      </c>
      <c r="Y61">
        <v>0</v>
      </c>
      <c r="Z61">
        <v>0</v>
      </c>
      <c r="AA61">
        <v>0</v>
      </c>
      <c r="AB61">
        <v>0</v>
      </c>
      <c r="AC61">
        <v>2.9691613119999998</v>
      </c>
      <c r="AD61">
        <v>11.211743379200001</v>
      </c>
      <c r="AE61">
        <v>9.4469855999999996</v>
      </c>
      <c r="AF61">
        <v>2.7224999999999997</v>
      </c>
      <c r="AG61">
        <v>12.451171200000003</v>
      </c>
      <c r="AH61">
        <v>18.013455199999999</v>
      </c>
      <c r="AI61">
        <v>4.2961204000000004</v>
      </c>
      <c r="AJ61">
        <v>0</v>
      </c>
      <c r="AK61">
        <v>15.571999999999997</v>
      </c>
      <c r="AL61">
        <v>0</v>
      </c>
      <c r="AM61">
        <v>0</v>
      </c>
      <c r="AN61">
        <v>0</v>
      </c>
      <c r="AO61">
        <v>9.2905175999999994</v>
      </c>
      <c r="AP61">
        <v>3.5370972000000003</v>
      </c>
      <c r="AQ61">
        <v>0</v>
      </c>
      <c r="AR61">
        <v>1.3548287999999999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20.603424440883568</v>
      </c>
      <c r="BB61">
        <f t="shared" si="0"/>
        <v>637.65294471459015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2.9627017750675146</v>
      </c>
      <c r="L62">
        <v>363.00265570474454</v>
      </c>
      <c r="M62">
        <v>28.233842010771994</v>
      </c>
      <c r="N62">
        <v>36.236562663869954</v>
      </c>
      <c r="O62">
        <v>0</v>
      </c>
      <c r="P62">
        <v>27.038352272727266</v>
      </c>
      <c r="Q62">
        <v>0</v>
      </c>
      <c r="R62">
        <v>6.9900516752717392</v>
      </c>
      <c r="S62">
        <v>8.0947119948685042</v>
      </c>
      <c r="T62">
        <v>0</v>
      </c>
      <c r="U62">
        <v>42.829277870216316</v>
      </c>
      <c r="V62">
        <v>6.3580733822548359</v>
      </c>
      <c r="W62">
        <v>13.998638694393263</v>
      </c>
      <c r="X62">
        <v>43.997109513841451</v>
      </c>
      <c r="Y62">
        <v>0</v>
      </c>
      <c r="Z62">
        <v>0</v>
      </c>
      <c r="AA62">
        <v>0</v>
      </c>
      <c r="AB62">
        <v>0</v>
      </c>
      <c r="AC62">
        <v>2.9691613119999998</v>
      </c>
      <c r="AD62">
        <v>11.211743379200001</v>
      </c>
      <c r="AE62">
        <v>9.4469855999999996</v>
      </c>
      <c r="AF62">
        <v>2.7224999999999997</v>
      </c>
      <c r="AG62">
        <v>12.451171200000003</v>
      </c>
      <c r="AH62">
        <v>18.013455199999999</v>
      </c>
      <c r="AI62">
        <v>4.2961204000000004</v>
      </c>
      <c r="AJ62">
        <v>0</v>
      </c>
      <c r="AK62">
        <v>15.571999999999997</v>
      </c>
      <c r="AL62">
        <v>0</v>
      </c>
      <c r="AM62">
        <v>0</v>
      </c>
      <c r="AN62">
        <v>0</v>
      </c>
      <c r="AO62">
        <v>9.2905175999999994</v>
      </c>
      <c r="AP62">
        <v>3.5370972000000003</v>
      </c>
      <c r="AQ62">
        <v>4.7745100000000003</v>
      </c>
      <c r="AR62">
        <v>1.3548287999999999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21.191129306760363</v>
      </c>
      <c r="BB62">
        <f t="shared" si="0"/>
        <v>655.84176838246663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2.9627024501263173</v>
      </c>
      <c r="L63">
        <v>370.00381105398452</v>
      </c>
      <c r="M63">
        <v>28.233842010771994</v>
      </c>
      <c r="N63">
        <v>36.236562663869954</v>
      </c>
      <c r="O63">
        <v>0</v>
      </c>
      <c r="P63">
        <v>27.038352272727266</v>
      </c>
      <c r="Q63">
        <v>0</v>
      </c>
      <c r="R63">
        <v>5.9984611962616814</v>
      </c>
      <c r="S63">
        <v>8.0990937202664135</v>
      </c>
      <c r="T63">
        <v>0</v>
      </c>
      <c r="U63">
        <v>42.829277870216316</v>
      </c>
      <c r="V63">
        <v>6.3580733822548359</v>
      </c>
      <c r="W63">
        <v>13.998638694393263</v>
      </c>
      <c r="X63">
        <v>43.997109513841451</v>
      </c>
      <c r="Y63">
        <v>0</v>
      </c>
      <c r="Z63">
        <v>0</v>
      </c>
      <c r="AA63">
        <v>0</v>
      </c>
      <c r="AB63">
        <v>4.0405682719999998</v>
      </c>
      <c r="AC63">
        <v>2.9691613119999998</v>
      </c>
      <c r="AD63">
        <v>11.211743379200001</v>
      </c>
      <c r="AE63">
        <v>9.4469855999999996</v>
      </c>
      <c r="AF63">
        <v>2.7224999999999997</v>
      </c>
      <c r="AG63">
        <v>12.451171200000003</v>
      </c>
      <c r="AH63">
        <v>18.013455199999999</v>
      </c>
      <c r="AI63">
        <v>4.6866767999999999</v>
      </c>
      <c r="AJ63">
        <v>0</v>
      </c>
      <c r="AK63">
        <v>15.571999999999997</v>
      </c>
      <c r="AL63">
        <v>0</v>
      </c>
      <c r="AM63">
        <v>0</v>
      </c>
      <c r="AN63">
        <v>0</v>
      </c>
      <c r="AO63">
        <v>9.2905175999999994</v>
      </c>
      <c r="AP63">
        <v>3.5370972000000003</v>
      </c>
      <c r="AQ63">
        <v>4.7745100000000003</v>
      </c>
      <c r="AR63">
        <v>1.3548287999999999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21.518060462201991</v>
      </c>
      <c r="BB63">
        <f t="shared" si="0"/>
        <v>665.95990916971164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2.9627017750675146</v>
      </c>
      <c r="L64">
        <v>383.00060558790909</v>
      </c>
      <c r="M64">
        <v>28.233842010771994</v>
      </c>
      <c r="N64">
        <v>36.236562663869954</v>
      </c>
      <c r="O64">
        <v>0</v>
      </c>
      <c r="P64">
        <v>27.038352272727266</v>
      </c>
      <c r="Q64">
        <v>0</v>
      </c>
      <c r="R64">
        <v>5.9984611962616814</v>
      </c>
      <c r="S64">
        <v>8.0990937202664135</v>
      </c>
      <c r="T64">
        <v>0</v>
      </c>
      <c r="U64">
        <v>42.829277870216316</v>
      </c>
      <c r="V64">
        <v>6.3580733822548359</v>
      </c>
      <c r="W64">
        <v>13.998638694393263</v>
      </c>
      <c r="X64">
        <v>43.997109513841451</v>
      </c>
      <c r="Y64">
        <v>0</v>
      </c>
      <c r="Z64">
        <v>0</v>
      </c>
      <c r="AA64">
        <v>0</v>
      </c>
      <c r="AB64">
        <v>4.0405682719999998</v>
      </c>
      <c r="AC64">
        <v>2.9691613119999998</v>
      </c>
      <c r="AD64">
        <v>11.211743379200001</v>
      </c>
      <c r="AE64">
        <v>9.4469855999999996</v>
      </c>
      <c r="AF64">
        <v>2.7224999999999997</v>
      </c>
      <c r="AG64">
        <v>12.451171200000003</v>
      </c>
      <c r="AH64">
        <v>18.013455199999999</v>
      </c>
      <c r="AI64">
        <v>4.6866767999999999</v>
      </c>
      <c r="AJ64">
        <v>0</v>
      </c>
      <c r="AK64">
        <v>15.571999999999997</v>
      </c>
      <c r="AL64">
        <v>0</v>
      </c>
      <c r="AM64">
        <v>0</v>
      </c>
      <c r="AN64">
        <v>0</v>
      </c>
      <c r="AO64">
        <v>9.2905175999999994</v>
      </c>
      <c r="AP64">
        <v>3.5370972000000003</v>
      </c>
      <c r="AQ64">
        <v>4.7745100000000003</v>
      </c>
      <c r="AR64">
        <v>1.3548287999999999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21.924859702418733</v>
      </c>
      <c r="BB64">
        <f t="shared" si="0"/>
        <v>678.54990378836067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2.9627024501263173</v>
      </c>
      <c r="L65">
        <v>381.0002190213101</v>
      </c>
      <c r="M65">
        <v>28.233842010771994</v>
      </c>
      <c r="N65">
        <v>36.236562663869954</v>
      </c>
      <c r="O65">
        <v>0</v>
      </c>
      <c r="P65">
        <v>27.038352272727266</v>
      </c>
      <c r="Q65">
        <v>0</v>
      </c>
      <c r="R65">
        <v>5.9984611962616814</v>
      </c>
      <c r="S65">
        <v>8.0990937202664135</v>
      </c>
      <c r="T65">
        <v>0</v>
      </c>
      <c r="U65">
        <v>42.829277870216316</v>
      </c>
      <c r="V65">
        <v>6.3580733822548359</v>
      </c>
      <c r="W65">
        <v>13.998638694393263</v>
      </c>
      <c r="X65">
        <v>43.997109513841451</v>
      </c>
      <c r="Y65">
        <v>0</v>
      </c>
      <c r="Z65">
        <v>2.0107058399999995</v>
      </c>
      <c r="AA65">
        <v>0</v>
      </c>
      <c r="AB65">
        <v>4.0405682719999998</v>
      </c>
      <c r="AC65">
        <v>2.9691613119999998</v>
      </c>
      <c r="AD65">
        <v>11.211743379200001</v>
      </c>
      <c r="AE65">
        <v>9.4469855999999996</v>
      </c>
      <c r="AF65">
        <v>2.7224999999999997</v>
      </c>
      <c r="AG65">
        <v>12.451171200000003</v>
      </c>
      <c r="AH65">
        <v>18.013455199999999</v>
      </c>
      <c r="AI65">
        <v>4.6866767999999999</v>
      </c>
      <c r="AJ65">
        <v>0</v>
      </c>
      <c r="AK65">
        <v>15.571999999999997</v>
      </c>
      <c r="AL65">
        <v>0</v>
      </c>
      <c r="AM65">
        <v>1.3087944126984123</v>
      </c>
      <c r="AN65">
        <v>0</v>
      </c>
      <c r="AO65">
        <v>9.2905175999999994</v>
      </c>
      <c r="AP65">
        <v>3.5370972000000003</v>
      </c>
      <c r="AQ65">
        <v>9.6649999999999974</v>
      </c>
      <c r="AR65">
        <v>1.3548287999999999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22.1192203226591</v>
      </c>
      <c r="BB65">
        <f t="shared" si="0"/>
        <v>684.56514752927853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2.9627017750675146</v>
      </c>
      <c r="L66">
        <v>392.99960770795656</v>
      </c>
      <c r="M66">
        <v>28.233842010771994</v>
      </c>
      <c r="N66">
        <v>36.236562663869954</v>
      </c>
      <c r="O66">
        <v>0</v>
      </c>
      <c r="P66">
        <v>27.038352272727266</v>
      </c>
      <c r="Q66">
        <v>0</v>
      </c>
      <c r="R66">
        <v>5.9984611962616814</v>
      </c>
      <c r="S66">
        <v>8.0990937202664135</v>
      </c>
      <c r="T66">
        <v>0</v>
      </c>
      <c r="U66">
        <v>42.829277870216316</v>
      </c>
      <c r="V66">
        <v>6.3580733822548359</v>
      </c>
      <c r="W66">
        <v>13.998638694393263</v>
      </c>
      <c r="X66">
        <v>43.997109513841451</v>
      </c>
      <c r="Y66">
        <v>0</v>
      </c>
      <c r="Z66">
        <v>2.0107058399999995</v>
      </c>
      <c r="AA66">
        <v>0</v>
      </c>
      <c r="AB66">
        <v>4.0405682719999998</v>
      </c>
      <c r="AC66">
        <v>2.9691613119999998</v>
      </c>
      <c r="AD66">
        <v>11.211743379200001</v>
      </c>
      <c r="AE66">
        <v>9.4469855999999996</v>
      </c>
      <c r="AF66">
        <v>2.7224999999999997</v>
      </c>
      <c r="AG66">
        <v>12.451171200000003</v>
      </c>
      <c r="AH66">
        <v>18.013455199999999</v>
      </c>
      <c r="AI66">
        <v>4.6866767999999999</v>
      </c>
      <c r="AJ66">
        <v>0</v>
      </c>
      <c r="AK66">
        <v>15.571999999999997</v>
      </c>
      <c r="AL66">
        <v>0</v>
      </c>
      <c r="AM66">
        <v>1.472393714285714</v>
      </c>
      <c r="AN66">
        <v>0</v>
      </c>
      <c r="AO66">
        <v>9.2905175999999994</v>
      </c>
      <c r="AP66">
        <v>3.5370972000000003</v>
      </c>
      <c r="AQ66">
        <v>12.081249999999997</v>
      </c>
      <c r="AR66">
        <v>1.3548287999999999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22.575550574130137</v>
      </c>
      <c r="BB66">
        <f t="shared" si="0"/>
        <v>698.68805459098246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2.9522601837672284</v>
      </c>
      <c r="L67">
        <v>382.00838363514418</v>
      </c>
      <c r="M67">
        <v>28.233842010771994</v>
      </c>
      <c r="N67">
        <v>36.236562663869954</v>
      </c>
      <c r="O67">
        <v>0</v>
      </c>
      <c r="P67">
        <v>27.038352272727266</v>
      </c>
      <c r="Q67">
        <v>0</v>
      </c>
      <c r="R67">
        <v>5.9984611962616814</v>
      </c>
      <c r="S67">
        <v>8.0990937202664135</v>
      </c>
      <c r="T67">
        <v>0</v>
      </c>
      <c r="U67">
        <v>42.829277870216316</v>
      </c>
      <c r="V67">
        <v>6.3580733822548359</v>
      </c>
      <c r="W67">
        <v>13.998638694393263</v>
      </c>
      <c r="X67">
        <v>43.997109513841451</v>
      </c>
      <c r="Y67">
        <v>0</v>
      </c>
      <c r="Z67">
        <v>2.0107058399999995</v>
      </c>
      <c r="AA67">
        <v>0</v>
      </c>
      <c r="AB67">
        <v>8.0811365439999996</v>
      </c>
      <c r="AC67">
        <v>5.9383226239999995</v>
      </c>
      <c r="AD67">
        <v>11.211743379200001</v>
      </c>
      <c r="AE67">
        <v>9.4469855999999996</v>
      </c>
      <c r="AF67">
        <v>2.7224999999999997</v>
      </c>
      <c r="AG67">
        <v>12.451171200000003</v>
      </c>
      <c r="AH67">
        <v>21.528984359999999</v>
      </c>
      <c r="AI67">
        <v>4.6866767999999999</v>
      </c>
      <c r="AJ67">
        <v>0</v>
      </c>
      <c r="AK67">
        <v>15.571999999999997</v>
      </c>
      <c r="AL67">
        <v>0</v>
      </c>
      <c r="AM67">
        <v>1.472393714285714</v>
      </c>
      <c r="AN67">
        <v>0</v>
      </c>
      <c r="AO67">
        <v>9.2905175999999994</v>
      </c>
      <c r="AP67">
        <v>3.5370972000000003</v>
      </c>
      <c r="AQ67">
        <v>14.32353</v>
      </c>
      <c r="AR67">
        <v>2.0322431999999999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22.652026705796768</v>
      </c>
      <c r="BB67">
        <f t="shared" si="0"/>
        <v>701.0548659392033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2.9522601837672284</v>
      </c>
      <c r="L68">
        <v>390.99621399736924</v>
      </c>
      <c r="M68">
        <v>28.233842010771994</v>
      </c>
      <c r="N68">
        <v>36.236562663869954</v>
      </c>
      <c r="O68">
        <v>0</v>
      </c>
      <c r="P68">
        <v>27.038352272727266</v>
      </c>
      <c r="Q68">
        <v>0</v>
      </c>
      <c r="R68">
        <v>5.9984611962616814</v>
      </c>
      <c r="S68">
        <v>8.0990937202664135</v>
      </c>
      <c r="T68">
        <v>0</v>
      </c>
      <c r="U68">
        <v>42.829277870216316</v>
      </c>
      <c r="V68">
        <v>6.3580733822548359</v>
      </c>
      <c r="W68">
        <v>13.998638694393263</v>
      </c>
      <c r="X68">
        <v>43.997109513841451</v>
      </c>
      <c r="Y68">
        <v>0</v>
      </c>
      <c r="Z68">
        <v>2.0107058399999995</v>
      </c>
      <c r="AA68">
        <v>0.87253919999999996</v>
      </c>
      <c r="AB68">
        <v>8.0811365439999996</v>
      </c>
      <c r="AC68">
        <v>5.9383226239999995</v>
      </c>
      <c r="AD68">
        <v>11.211743379200001</v>
      </c>
      <c r="AE68">
        <v>9.4469855999999996</v>
      </c>
      <c r="AF68">
        <v>2.7224999999999997</v>
      </c>
      <c r="AG68">
        <v>12.451171200000003</v>
      </c>
      <c r="AH68">
        <v>21.528984359999999</v>
      </c>
      <c r="AI68">
        <v>4.6866767999999999</v>
      </c>
      <c r="AJ68">
        <v>0</v>
      </c>
      <c r="AK68">
        <v>15.571999999999997</v>
      </c>
      <c r="AL68">
        <v>0</v>
      </c>
      <c r="AM68">
        <v>1.472393714285714</v>
      </c>
      <c r="AN68">
        <v>0</v>
      </c>
      <c r="AO68">
        <v>9.2905175999999994</v>
      </c>
      <c r="AP68">
        <v>3.5370972000000003</v>
      </c>
      <c r="AQ68">
        <v>14.32353</v>
      </c>
      <c r="AR68">
        <v>2.0322431999999999</v>
      </c>
      <c r="AS68">
        <v>1.6508294400000003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22.960655354342176</v>
      </c>
      <c r="BB68">
        <f t="shared" ref="BB68:BB99" si="1">SUM(B68:AZ68)-BA68</f>
        <v>710.60660685288292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2.9522601837672284</v>
      </c>
      <c r="L69">
        <v>421.0005603475816</v>
      </c>
      <c r="M69">
        <v>28.233842010771994</v>
      </c>
      <c r="N69">
        <v>36.236562663869954</v>
      </c>
      <c r="O69">
        <v>0</v>
      </c>
      <c r="P69">
        <v>27.038352272727266</v>
      </c>
      <c r="Q69">
        <v>0</v>
      </c>
      <c r="R69">
        <v>5.9984611962616814</v>
      </c>
      <c r="S69">
        <v>8.0990937202664135</v>
      </c>
      <c r="T69">
        <v>0</v>
      </c>
      <c r="U69">
        <v>42.829277870216316</v>
      </c>
      <c r="V69">
        <v>6.3580733822548359</v>
      </c>
      <c r="W69">
        <v>13.998001341681574</v>
      </c>
      <c r="X69">
        <v>44.000138276926116</v>
      </c>
      <c r="Y69">
        <v>0</v>
      </c>
      <c r="Z69">
        <v>2.0107058399999995</v>
      </c>
      <c r="AA69">
        <v>4.310343647999999</v>
      </c>
      <c r="AB69">
        <v>8.0811365439999996</v>
      </c>
      <c r="AC69">
        <v>5.9383226239999995</v>
      </c>
      <c r="AD69">
        <v>11.211743379200001</v>
      </c>
      <c r="AE69">
        <v>9.4469855999999996</v>
      </c>
      <c r="AF69">
        <v>2.7224999999999997</v>
      </c>
      <c r="AG69">
        <v>12.451171200000003</v>
      </c>
      <c r="AH69">
        <v>20.337771999999998</v>
      </c>
      <c r="AI69">
        <v>4.6866767999999999</v>
      </c>
      <c r="AJ69">
        <v>0</v>
      </c>
      <c r="AK69">
        <v>15.571999999999997</v>
      </c>
      <c r="AL69">
        <v>0</v>
      </c>
      <c r="AM69">
        <v>1.472393714285714</v>
      </c>
      <c r="AN69">
        <v>0</v>
      </c>
      <c r="AO69">
        <v>9.2905175999999994</v>
      </c>
      <c r="AP69">
        <v>3.5370972000000003</v>
      </c>
      <c r="AQ69">
        <v>14.32353</v>
      </c>
      <c r="AR69">
        <v>2.0322431999999999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24.303842349455305</v>
      </c>
      <c r="BB69">
        <f t="shared" si="1"/>
        <v>752.17674970635517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2.9522601837672284</v>
      </c>
      <c r="L70">
        <v>453.00956246378837</v>
      </c>
      <c r="M70">
        <v>28.233842010771994</v>
      </c>
      <c r="N70">
        <v>36.236562663869954</v>
      </c>
      <c r="O70">
        <v>0</v>
      </c>
      <c r="P70">
        <v>27.038352272727266</v>
      </c>
      <c r="Q70">
        <v>0</v>
      </c>
      <c r="R70">
        <v>5.9984611962616814</v>
      </c>
      <c r="S70">
        <v>8.0990937202664135</v>
      </c>
      <c r="T70">
        <v>0</v>
      </c>
      <c r="U70">
        <v>42.829277870216316</v>
      </c>
      <c r="V70">
        <v>6.3580733822548359</v>
      </c>
      <c r="W70">
        <v>13.998001341681574</v>
      </c>
      <c r="X70">
        <v>44.000138276926116</v>
      </c>
      <c r="Y70">
        <v>0</v>
      </c>
      <c r="Z70">
        <v>2.0107058399999995</v>
      </c>
      <c r="AA70">
        <v>4.310343647999999</v>
      </c>
      <c r="AB70">
        <v>8.0811365439999996</v>
      </c>
      <c r="AC70">
        <v>5.9383226239999995</v>
      </c>
      <c r="AD70">
        <v>11.211743379200001</v>
      </c>
      <c r="AE70">
        <v>9.4469855999999996</v>
      </c>
      <c r="AF70">
        <v>2.7224999999999997</v>
      </c>
      <c r="AG70">
        <v>12.451171200000003</v>
      </c>
      <c r="AH70">
        <v>24.405326399999996</v>
      </c>
      <c r="AI70">
        <v>4.6866767999999999</v>
      </c>
      <c r="AJ70">
        <v>0</v>
      </c>
      <c r="AK70">
        <v>15.571999999999997</v>
      </c>
      <c r="AL70">
        <v>0</v>
      </c>
      <c r="AM70">
        <v>3.2310862063492061</v>
      </c>
      <c r="AN70">
        <v>0</v>
      </c>
      <c r="AO70">
        <v>9.2905175999999994</v>
      </c>
      <c r="AP70">
        <v>3.5370972000000003</v>
      </c>
      <c r="AQ70">
        <v>14.32353</v>
      </c>
      <c r="AR70">
        <v>2.0322431999999999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25.488086555952332</v>
      </c>
      <c r="BB70">
        <f t="shared" si="1"/>
        <v>788.82775450812846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2.9522601837672284</v>
      </c>
      <c r="L71">
        <v>451.00744232055285</v>
      </c>
      <c r="M71">
        <v>28.233842010771994</v>
      </c>
      <c r="N71">
        <v>36.236562663869954</v>
      </c>
      <c r="O71">
        <v>0</v>
      </c>
      <c r="P71">
        <v>27.038352272727266</v>
      </c>
      <c r="Q71">
        <v>0</v>
      </c>
      <c r="R71">
        <v>5.9984611962616814</v>
      </c>
      <c r="S71">
        <v>8.0990937202664135</v>
      </c>
      <c r="T71">
        <v>0</v>
      </c>
      <c r="U71">
        <v>42.829277870216316</v>
      </c>
      <c r="V71">
        <v>6.3580733822548359</v>
      </c>
      <c r="W71">
        <v>13.998001341681574</v>
      </c>
      <c r="X71">
        <v>44.000138276926116</v>
      </c>
      <c r="Y71">
        <v>0</v>
      </c>
      <c r="Z71">
        <v>2.0107058399999995</v>
      </c>
      <c r="AA71">
        <v>4.310343647999999</v>
      </c>
      <c r="AB71">
        <v>8.0811365439999996</v>
      </c>
      <c r="AC71">
        <v>5.9383226239999995</v>
      </c>
      <c r="AD71">
        <v>11.211743379200001</v>
      </c>
      <c r="AE71">
        <v>9.4469855999999996</v>
      </c>
      <c r="AF71">
        <v>2.7224999999999997</v>
      </c>
      <c r="AG71">
        <v>12.451171200000003</v>
      </c>
      <c r="AH71">
        <v>28.705312479999996</v>
      </c>
      <c r="AI71">
        <v>4.6866767999999999</v>
      </c>
      <c r="AJ71">
        <v>0</v>
      </c>
      <c r="AK71">
        <v>15.571999999999997</v>
      </c>
      <c r="AL71">
        <v>0</v>
      </c>
      <c r="AM71">
        <v>3.2310862063492061</v>
      </c>
      <c r="AN71">
        <v>0</v>
      </c>
      <c r="AO71">
        <v>9.2905175999999994</v>
      </c>
      <c r="AP71">
        <v>3.5370972000000003</v>
      </c>
      <c r="AQ71">
        <v>14.32353</v>
      </c>
      <c r="AR71">
        <v>1.3548287999999999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25.538807000103926</v>
      </c>
      <c r="BB71">
        <f t="shared" si="1"/>
        <v>790.39748560074122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2.9522601837672284</v>
      </c>
      <c r="L72">
        <v>460.92754092676074</v>
      </c>
      <c r="M72">
        <v>28.233842010771994</v>
      </c>
      <c r="N72">
        <v>36.236562663869954</v>
      </c>
      <c r="O72">
        <v>0</v>
      </c>
      <c r="P72">
        <v>27.038352272727266</v>
      </c>
      <c r="Q72">
        <v>0</v>
      </c>
      <c r="R72">
        <v>12.998414643602743</v>
      </c>
      <c r="S72">
        <v>8.0990937202664135</v>
      </c>
      <c r="T72">
        <v>0</v>
      </c>
      <c r="U72">
        <v>42.829277870216316</v>
      </c>
      <c r="V72">
        <v>6.3580733822548359</v>
      </c>
      <c r="W72">
        <v>13.998001341681574</v>
      </c>
      <c r="X72">
        <v>44.000138276926116</v>
      </c>
      <c r="Y72">
        <v>0</v>
      </c>
      <c r="Z72">
        <v>2.0107058399999995</v>
      </c>
      <c r="AA72">
        <v>6.9803136000000006</v>
      </c>
      <c r="AB72">
        <v>8.0811365439999996</v>
      </c>
      <c r="AC72">
        <v>5.9383226239999995</v>
      </c>
      <c r="AD72">
        <v>11.211743379200001</v>
      </c>
      <c r="AE72">
        <v>9.4469855999999996</v>
      </c>
      <c r="AF72">
        <v>2.7224999999999997</v>
      </c>
      <c r="AG72">
        <v>12.451171200000003</v>
      </c>
      <c r="AH72">
        <v>34.864752000000003</v>
      </c>
      <c r="AI72">
        <v>4.6866767999999999</v>
      </c>
      <c r="AJ72">
        <v>0</v>
      </c>
      <c r="AK72">
        <v>15.571999999999997</v>
      </c>
      <c r="AL72">
        <v>0</v>
      </c>
      <c r="AM72">
        <v>3.2310862063492061</v>
      </c>
      <c r="AN72">
        <v>0</v>
      </c>
      <c r="AO72">
        <v>9.2905175999999994</v>
      </c>
      <c r="AP72">
        <v>3.5370972000000003</v>
      </c>
      <c r="AQ72">
        <v>14.32353</v>
      </c>
      <c r="AR72">
        <v>1.3548287999999999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26.344765160649569</v>
      </c>
      <c r="BB72">
        <f t="shared" si="1"/>
        <v>815.3409889657446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2.9524671232876711</v>
      </c>
      <c r="L73">
        <v>460.92229182826873</v>
      </c>
      <c r="M73">
        <v>28.233842010771994</v>
      </c>
      <c r="N73">
        <v>36.236562663869954</v>
      </c>
      <c r="O73">
        <v>0</v>
      </c>
      <c r="P73">
        <v>27.038352272727266</v>
      </c>
      <c r="Q73">
        <v>0</v>
      </c>
      <c r="R73">
        <v>12.998414643602743</v>
      </c>
      <c r="S73">
        <v>8.0990937202664135</v>
      </c>
      <c r="T73">
        <v>0</v>
      </c>
      <c r="U73">
        <v>42.829277870216316</v>
      </c>
      <c r="V73">
        <v>6.2651883799898949</v>
      </c>
      <c r="W73">
        <v>13.998001341681574</v>
      </c>
      <c r="X73">
        <v>44.000138276926116</v>
      </c>
      <c r="Y73">
        <v>0</v>
      </c>
      <c r="Z73">
        <v>2.0107058399999995</v>
      </c>
      <c r="AA73">
        <v>12.931030944000002</v>
      </c>
      <c r="AB73">
        <v>8.0811365439999996</v>
      </c>
      <c r="AC73">
        <v>5.9383226239999995</v>
      </c>
      <c r="AD73">
        <v>11.211743379200001</v>
      </c>
      <c r="AE73">
        <v>9.4469855999999996</v>
      </c>
      <c r="AF73">
        <v>2.7224999999999997</v>
      </c>
      <c r="AG73">
        <v>12.451171200000003</v>
      </c>
      <c r="AH73">
        <v>34.864752000000003</v>
      </c>
      <c r="AI73">
        <v>0.97639100000000001</v>
      </c>
      <c r="AJ73">
        <v>0</v>
      </c>
      <c r="AK73">
        <v>15.571999999999997</v>
      </c>
      <c r="AL73">
        <v>0</v>
      </c>
      <c r="AM73">
        <v>3.2310862063492061</v>
      </c>
      <c r="AN73">
        <v>0</v>
      </c>
      <c r="AO73">
        <v>9.2905175999999994</v>
      </c>
      <c r="AP73">
        <v>3.5370972000000003</v>
      </c>
      <c r="AQ73">
        <v>14.32353</v>
      </c>
      <c r="AR73">
        <v>1.3548287999999999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26.411824977986267</v>
      </c>
      <c r="BB73">
        <f t="shared" si="1"/>
        <v>817.41643353117138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2.9524671232876711</v>
      </c>
      <c r="L74">
        <v>460.92229182826873</v>
      </c>
      <c r="M74">
        <v>28.233842010771994</v>
      </c>
      <c r="N74">
        <v>36.236562663869954</v>
      </c>
      <c r="O74">
        <v>0</v>
      </c>
      <c r="P74">
        <v>27.038352272727266</v>
      </c>
      <c r="Q74">
        <v>0</v>
      </c>
      <c r="R74">
        <v>13.00337180423667</v>
      </c>
      <c r="S74">
        <v>8.1017710207274156</v>
      </c>
      <c r="T74">
        <v>0</v>
      </c>
      <c r="U74">
        <v>42.829277870216316</v>
      </c>
      <c r="V74">
        <v>6.3623578406374506</v>
      </c>
      <c r="W74">
        <v>13.998001341681574</v>
      </c>
      <c r="X74">
        <v>44.000138276926116</v>
      </c>
      <c r="Y74">
        <v>0</v>
      </c>
      <c r="Z74">
        <v>0.33748000000000011</v>
      </c>
      <c r="AA74">
        <v>12.931030944000002</v>
      </c>
      <c r="AB74">
        <v>8.0811365439999996</v>
      </c>
      <c r="AC74">
        <v>5.9383226239999995</v>
      </c>
      <c r="AD74">
        <v>11.211743379200001</v>
      </c>
      <c r="AE74">
        <v>9.4469855999999996</v>
      </c>
      <c r="AF74">
        <v>2.7224999999999997</v>
      </c>
      <c r="AG74">
        <v>12.451171200000003</v>
      </c>
      <c r="AH74">
        <v>31.959356</v>
      </c>
      <c r="AI74">
        <v>0.97639100000000001</v>
      </c>
      <c r="AJ74">
        <v>0</v>
      </c>
      <c r="AK74">
        <v>15.571999999999997</v>
      </c>
      <c r="AL74">
        <v>0</v>
      </c>
      <c r="AM74">
        <v>3.2310862063492061</v>
      </c>
      <c r="AN74">
        <v>0</v>
      </c>
      <c r="AO74">
        <v>9.2905175999999994</v>
      </c>
      <c r="AP74">
        <v>3.5370972000000003</v>
      </c>
      <c r="AQ74">
        <v>19.098040000000001</v>
      </c>
      <c r="AR74">
        <v>1.3548287999999999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26.421236733137331</v>
      </c>
      <c r="BB74">
        <f t="shared" si="1"/>
        <v>817.70771385776266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2.9524671232876711</v>
      </c>
      <c r="L75">
        <v>460.92520491803282</v>
      </c>
      <c r="M75">
        <v>28.233842010771994</v>
      </c>
      <c r="N75">
        <v>36.236562663869954</v>
      </c>
      <c r="O75">
        <v>0</v>
      </c>
      <c r="P75">
        <v>27.038352272727266</v>
      </c>
      <c r="Q75">
        <v>0</v>
      </c>
      <c r="R75">
        <v>13.00337180423667</v>
      </c>
      <c r="S75">
        <v>8.1017710207274156</v>
      </c>
      <c r="T75">
        <v>0</v>
      </c>
      <c r="U75">
        <v>42.829277870216316</v>
      </c>
      <c r="V75">
        <v>6.3623578406374506</v>
      </c>
      <c r="W75">
        <v>13.998001341681574</v>
      </c>
      <c r="X75">
        <v>44.000138276926116</v>
      </c>
      <c r="Y75">
        <v>0</v>
      </c>
      <c r="Z75">
        <v>0.33748000000000011</v>
      </c>
      <c r="AA75">
        <v>12.931030944000002</v>
      </c>
      <c r="AB75">
        <v>8.0811365439999996</v>
      </c>
      <c r="AC75">
        <v>5.9383226239999995</v>
      </c>
      <c r="AD75">
        <v>11.211743379200001</v>
      </c>
      <c r="AE75">
        <v>14.760914999999997</v>
      </c>
      <c r="AF75">
        <v>2.7224999999999997</v>
      </c>
      <c r="AG75">
        <v>12.451171200000003</v>
      </c>
      <c r="AH75">
        <v>28.705312479999996</v>
      </c>
      <c r="AI75">
        <v>1.952782</v>
      </c>
      <c r="AJ75">
        <v>0</v>
      </c>
      <c r="AK75">
        <v>15.571999999999997</v>
      </c>
      <c r="AL75">
        <v>0</v>
      </c>
      <c r="AM75">
        <v>3.2310862063492061</v>
      </c>
      <c r="AN75">
        <v>0</v>
      </c>
      <c r="AO75">
        <v>8.7493223999999987</v>
      </c>
      <c r="AP75">
        <v>3.5370972000000003</v>
      </c>
      <c r="AQ75">
        <v>19.098040000000001</v>
      </c>
      <c r="AR75">
        <v>1.3548287999999999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26.165764780240004</v>
      </c>
      <c r="BB75">
        <f t="shared" si="1"/>
        <v>809.80118058042399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2.9524671232876711</v>
      </c>
      <c r="L76">
        <v>460.92520491803282</v>
      </c>
      <c r="M76">
        <v>28.233842010771994</v>
      </c>
      <c r="N76">
        <v>36.236562663869954</v>
      </c>
      <c r="O76">
        <v>0</v>
      </c>
      <c r="P76">
        <v>27.038352272727266</v>
      </c>
      <c r="Q76">
        <v>0</v>
      </c>
      <c r="R76">
        <v>13.00337180423667</v>
      </c>
      <c r="S76">
        <v>8.1017710207274156</v>
      </c>
      <c r="T76">
        <v>0</v>
      </c>
      <c r="U76">
        <v>42.829277870216316</v>
      </c>
      <c r="V76">
        <v>6.3623578406374506</v>
      </c>
      <c r="W76">
        <v>13.998001341681574</v>
      </c>
      <c r="X76">
        <v>44.000138276926116</v>
      </c>
      <c r="Y76">
        <v>0</v>
      </c>
      <c r="Z76">
        <v>0.33748000000000011</v>
      </c>
      <c r="AA76">
        <v>12.931030944000002</v>
      </c>
      <c r="AB76">
        <v>8.0811365439999996</v>
      </c>
      <c r="AC76">
        <v>5.9383226239999995</v>
      </c>
      <c r="AD76">
        <v>11.211743379200001</v>
      </c>
      <c r="AE76">
        <v>14.760914999999997</v>
      </c>
      <c r="AF76">
        <v>2.7224999999999997</v>
      </c>
      <c r="AG76">
        <v>12.451171200000003</v>
      </c>
      <c r="AH76">
        <v>39.222845999999997</v>
      </c>
      <c r="AI76">
        <v>4.6866767999999999</v>
      </c>
      <c r="AJ76">
        <v>0</v>
      </c>
      <c r="AK76">
        <v>15.571999999999997</v>
      </c>
      <c r="AL76">
        <v>0</v>
      </c>
      <c r="AM76">
        <v>4.8294513828571421</v>
      </c>
      <c r="AN76">
        <v>0</v>
      </c>
      <c r="AO76">
        <v>8.7493223999999987</v>
      </c>
      <c r="AP76">
        <v>3.5370972000000003</v>
      </c>
      <c r="AQ76">
        <v>19.098040000000001</v>
      </c>
      <c r="AR76">
        <v>1.3548287999999999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26.630563251268583</v>
      </c>
      <c r="BB76">
        <f t="shared" si="1"/>
        <v>824.18617560590337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2.9524671232876711</v>
      </c>
      <c r="L77">
        <v>460.92520491803282</v>
      </c>
      <c r="M77">
        <v>28.233842010771994</v>
      </c>
      <c r="N77">
        <v>36.236562663869954</v>
      </c>
      <c r="O77">
        <v>0</v>
      </c>
      <c r="P77">
        <v>27.038352272727266</v>
      </c>
      <c r="Q77">
        <v>0</v>
      </c>
      <c r="R77">
        <v>13.00337180423667</v>
      </c>
      <c r="S77">
        <v>8.1017710207274156</v>
      </c>
      <c r="T77">
        <v>0</v>
      </c>
      <c r="U77">
        <v>42.829277870216316</v>
      </c>
      <c r="V77">
        <v>6.3623578406374506</v>
      </c>
      <c r="W77">
        <v>13.998001341681574</v>
      </c>
      <c r="X77">
        <v>44.000138276926116</v>
      </c>
      <c r="Y77">
        <v>0</v>
      </c>
      <c r="Z77">
        <v>1.01244</v>
      </c>
      <c r="AA77">
        <v>12.931030944000002</v>
      </c>
      <c r="AB77">
        <v>12.121704816000001</v>
      </c>
      <c r="AC77">
        <v>8.9074839359999984</v>
      </c>
      <c r="AD77">
        <v>11.211743379200001</v>
      </c>
      <c r="AE77">
        <v>14.760914999999997</v>
      </c>
      <c r="AF77">
        <v>2.7224999999999997</v>
      </c>
      <c r="AG77">
        <v>12.451171200000003</v>
      </c>
      <c r="AH77">
        <v>43.057968719999998</v>
      </c>
      <c r="AI77">
        <v>14.997365759999999</v>
      </c>
      <c r="AJ77">
        <v>0</v>
      </c>
      <c r="AK77">
        <v>15.571999999999997</v>
      </c>
      <c r="AL77">
        <v>0</v>
      </c>
      <c r="AM77">
        <v>4.8294513828571421</v>
      </c>
      <c r="AN77">
        <v>0</v>
      </c>
      <c r="AO77">
        <v>8.7493223999999987</v>
      </c>
      <c r="AP77">
        <v>3.5370972000000003</v>
      </c>
      <c r="AQ77">
        <v>19.098040000000001</v>
      </c>
      <c r="AR77">
        <v>16.257945599999999</v>
      </c>
      <c r="AS77">
        <v>3.3016588800000006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27.831996346468578</v>
      </c>
      <c r="BB77">
        <f t="shared" si="1"/>
        <v>861.36919001470324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2.9524671232876711</v>
      </c>
      <c r="L78">
        <v>460.92520491803282</v>
      </c>
      <c r="M78">
        <v>28.233842010771994</v>
      </c>
      <c r="N78">
        <v>36.236562663869954</v>
      </c>
      <c r="O78">
        <v>0</v>
      </c>
      <c r="P78">
        <v>27.038352272727266</v>
      </c>
      <c r="Q78">
        <v>0</v>
      </c>
      <c r="R78">
        <v>13.00337180423667</v>
      </c>
      <c r="S78">
        <v>8.1017710207274156</v>
      </c>
      <c r="T78">
        <v>0</v>
      </c>
      <c r="U78">
        <v>42.829277870216316</v>
      </c>
      <c r="V78">
        <v>6.3623578406374506</v>
      </c>
      <c r="W78">
        <v>13.998001341681574</v>
      </c>
      <c r="X78">
        <v>44.000138276926116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8.1675000000000004</v>
      </c>
      <c r="AG78">
        <v>12.451171200000003</v>
      </c>
      <c r="AH78">
        <v>45.033638000000003</v>
      </c>
      <c r="AI78">
        <v>14.997365759999999</v>
      </c>
      <c r="AJ78">
        <v>0</v>
      </c>
      <c r="AK78">
        <v>15.571999999999997</v>
      </c>
      <c r="AL78">
        <v>0</v>
      </c>
      <c r="AM78">
        <v>4.8294513828571421</v>
      </c>
      <c r="AN78">
        <v>0</v>
      </c>
      <c r="AO78">
        <v>8.7493223999999987</v>
      </c>
      <c r="AP78">
        <v>3.5370972000000003</v>
      </c>
      <c r="AQ78">
        <v>19.098040000000001</v>
      </c>
      <c r="AR78">
        <v>16.257945599999999</v>
      </c>
      <c r="AS78">
        <v>3.3016588800000006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28.234094005745668</v>
      </c>
      <c r="BB78">
        <f t="shared" si="1"/>
        <v>873.8136595362264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2.9524671232876711</v>
      </c>
      <c r="L79">
        <v>460.92520491803282</v>
      </c>
      <c r="M79">
        <v>28.233842010771994</v>
      </c>
      <c r="N79">
        <v>36.236562663869954</v>
      </c>
      <c r="O79">
        <v>0</v>
      </c>
      <c r="P79">
        <v>27.038352272727266</v>
      </c>
      <c r="Q79">
        <v>0</v>
      </c>
      <c r="R79">
        <v>13.00337180423667</v>
      </c>
      <c r="S79">
        <v>8.1017710207274156</v>
      </c>
      <c r="T79">
        <v>0</v>
      </c>
      <c r="U79">
        <v>42.829277870216316</v>
      </c>
      <c r="V79">
        <v>6.3623578406374506</v>
      </c>
      <c r="W79">
        <v>13.998001341681574</v>
      </c>
      <c r="X79">
        <v>44.000138276926116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8.1675000000000004</v>
      </c>
      <c r="AG79">
        <v>12.451171200000003</v>
      </c>
      <c r="AH79">
        <v>45.033638000000003</v>
      </c>
      <c r="AI79">
        <v>14.997365759999999</v>
      </c>
      <c r="AJ79">
        <v>0</v>
      </c>
      <c r="AK79">
        <v>15.571999999999997</v>
      </c>
      <c r="AL79">
        <v>0</v>
      </c>
      <c r="AM79">
        <v>4.8294513828571421</v>
      </c>
      <c r="AN79">
        <v>0</v>
      </c>
      <c r="AO79">
        <v>8.7493223999999987</v>
      </c>
      <c r="AP79">
        <v>3.5370972000000003</v>
      </c>
      <c r="AQ79">
        <v>19.098040000000001</v>
      </c>
      <c r="AR79">
        <v>1.3548287999999999</v>
      </c>
      <c r="AS79">
        <v>3.3016588800000006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27.767626388545668</v>
      </c>
      <c r="BB79">
        <f t="shared" si="1"/>
        <v>859.37701035342639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2.9524671232876711</v>
      </c>
      <c r="L80">
        <v>460.92520491803282</v>
      </c>
      <c r="M80">
        <v>28.233842010771994</v>
      </c>
      <c r="N80">
        <v>36.236562663869954</v>
      </c>
      <c r="O80">
        <v>0</v>
      </c>
      <c r="P80">
        <v>27.038352272727266</v>
      </c>
      <c r="Q80">
        <v>0</v>
      </c>
      <c r="R80">
        <v>13.00337180423667</v>
      </c>
      <c r="S80">
        <v>8.1017710207274156</v>
      </c>
      <c r="T80">
        <v>0</v>
      </c>
      <c r="U80">
        <v>42.829277870216316</v>
      </c>
      <c r="V80">
        <v>6.3623578406374506</v>
      </c>
      <c r="W80">
        <v>13.998001341681574</v>
      </c>
      <c r="X80">
        <v>44.000138276926116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8.1675000000000004</v>
      </c>
      <c r="AG80">
        <v>12.451171200000003</v>
      </c>
      <c r="AH80">
        <v>45.033638000000003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</v>
      </c>
      <c r="AO80">
        <v>8.7493223999999987</v>
      </c>
      <c r="AP80">
        <v>3.5370972000000003</v>
      </c>
      <c r="AQ80">
        <v>19.098040000000001</v>
      </c>
      <c r="AR80">
        <v>1.3548287999999999</v>
      </c>
      <c r="AS80">
        <v>3.3016588800000006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27.767626388545668</v>
      </c>
      <c r="BB80">
        <f t="shared" si="1"/>
        <v>859.37701035342639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2.9524671232876711</v>
      </c>
      <c r="L81">
        <v>460.92520491803282</v>
      </c>
      <c r="M81">
        <v>28.233842010771994</v>
      </c>
      <c r="N81">
        <v>36.236562663869954</v>
      </c>
      <c r="O81">
        <v>0</v>
      </c>
      <c r="P81">
        <v>27.038352272727266</v>
      </c>
      <c r="Q81">
        <v>0</v>
      </c>
      <c r="R81">
        <v>13.00337180423667</v>
      </c>
      <c r="S81">
        <v>8.1017710207274156</v>
      </c>
      <c r="T81">
        <v>0</v>
      </c>
      <c r="U81">
        <v>42.829277870216316</v>
      </c>
      <c r="V81">
        <v>6.3623578406374506</v>
      </c>
      <c r="W81">
        <v>13.998001341681574</v>
      </c>
      <c r="X81">
        <v>44.000138276926116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8.1675000000000004</v>
      </c>
      <c r="AG81">
        <v>12.451171200000003</v>
      </c>
      <c r="AH81">
        <v>45.033638000000003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</v>
      </c>
      <c r="AO81">
        <v>8.7493223999999987</v>
      </c>
      <c r="AP81">
        <v>3.5370972000000003</v>
      </c>
      <c r="AQ81">
        <v>19.098040000000001</v>
      </c>
      <c r="AR81">
        <v>1.3548287999999999</v>
      </c>
      <c r="AS81">
        <v>3.3016588800000006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27.767626388545668</v>
      </c>
      <c r="BB81">
        <f t="shared" si="1"/>
        <v>859.37701035342639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2.9524671232876711</v>
      </c>
      <c r="L82">
        <v>355.99411923688393</v>
      </c>
      <c r="M82">
        <v>28.233842010771994</v>
      </c>
      <c r="N82">
        <v>36.236562663869954</v>
      </c>
      <c r="O82">
        <v>0</v>
      </c>
      <c r="P82">
        <v>27.038352272727266</v>
      </c>
      <c r="Q82">
        <v>0</v>
      </c>
      <c r="R82">
        <v>5.9954997958588505</v>
      </c>
      <c r="S82">
        <v>8.1017710207274156</v>
      </c>
      <c r="T82">
        <v>0</v>
      </c>
      <c r="U82">
        <v>42.829277870216316</v>
      </c>
      <c r="V82">
        <v>6.3623578406374506</v>
      </c>
      <c r="W82">
        <v>13.998001341681574</v>
      </c>
      <c r="X82">
        <v>44.000138276926116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8.1675000000000004</v>
      </c>
      <c r="AG82">
        <v>12.451171200000003</v>
      </c>
      <c r="AH82">
        <v>45.033638000000003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</v>
      </c>
      <c r="AO82">
        <v>8.7493223999999987</v>
      </c>
      <c r="AP82">
        <v>3.5370972000000003</v>
      </c>
      <c r="AQ82">
        <v>19.098040000000001</v>
      </c>
      <c r="AR82">
        <v>1.3548287999999999</v>
      </c>
      <c r="AS82">
        <v>3.3016588800000006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24.263937800673947</v>
      </c>
      <c r="BB82">
        <f t="shared" si="1"/>
        <v>750.94174125177153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2.9524671232876711</v>
      </c>
      <c r="L83">
        <v>345.00181183548813</v>
      </c>
      <c r="M83">
        <v>28.233842010771994</v>
      </c>
      <c r="N83">
        <v>36.236562663869954</v>
      </c>
      <c r="O83">
        <v>0</v>
      </c>
      <c r="P83">
        <v>27.038352272727266</v>
      </c>
      <c r="Q83">
        <v>0</v>
      </c>
      <c r="R83">
        <v>5.9984611962616814</v>
      </c>
      <c r="S83">
        <v>8.2433672597098724</v>
      </c>
      <c r="T83">
        <v>0</v>
      </c>
      <c r="U83">
        <v>42.829277870216316</v>
      </c>
      <c r="V83">
        <v>6.3623578406374506</v>
      </c>
      <c r="W83">
        <v>13.998001341681574</v>
      </c>
      <c r="X83">
        <v>44.000138276926116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8.1675000000000004</v>
      </c>
      <c r="AG83">
        <v>12.451171200000003</v>
      </c>
      <c r="AH83">
        <v>45.033638000000003</v>
      </c>
      <c r="AI83">
        <v>4.2961204000000004</v>
      </c>
      <c r="AJ83">
        <v>0</v>
      </c>
      <c r="AK83">
        <v>15.571999999999997</v>
      </c>
      <c r="AL83">
        <v>0</v>
      </c>
      <c r="AM83">
        <v>4.8294513828571421</v>
      </c>
      <c r="AN83">
        <v>0</v>
      </c>
      <c r="AO83">
        <v>8.7493223999999987</v>
      </c>
      <c r="AP83">
        <v>3.5370972000000003</v>
      </c>
      <c r="AQ83">
        <v>19.098040000000001</v>
      </c>
      <c r="AR83">
        <v>2.7096575999999999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23.631859731454735</v>
      </c>
      <c r="BB83">
        <f t="shared" si="1"/>
        <v>731.3796529989803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2.9524671232876711</v>
      </c>
      <c r="L84">
        <v>259.9978602780846</v>
      </c>
      <c r="M84">
        <v>28.233842010771994</v>
      </c>
      <c r="N84">
        <v>36.236562663869954</v>
      </c>
      <c r="O84">
        <v>0</v>
      </c>
      <c r="P84">
        <v>27.038352272727266</v>
      </c>
      <c r="Q84">
        <v>0</v>
      </c>
      <c r="R84">
        <v>5.9984611962616814</v>
      </c>
      <c r="S84">
        <v>8.0990937202664135</v>
      </c>
      <c r="T84">
        <v>0</v>
      </c>
      <c r="U84">
        <v>42.829277870216316</v>
      </c>
      <c r="V84">
        <v>6.3623578406374506</v>
      </c>
      <c r="W84">
        <v>13.998001341681574</v>
      </c>
      <c r="X84">
        <v>44.000138276926116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8.1675000000000004</v>
      </c>
      <c r="AG84">
        <v>12.451171200000003</v>
      </c>
      <c r="AH84">
        <v>45.033638000000003</v>
      </c>
      <c r="AI84">
        <v>0.97639100000000001</v>
      </c>
      <c r="AJ84">
        <v>0</v>
      </c>
      <c r="AK84">
        <v>15.571999999999997</v>
      </c>
      <c r="AL84">
        <v>0</v>
      </c>
      <c r="AM84">
        <v>4.8294513828571421</v>
      </c>
      <c r="AN84">
        <v>0</v>
      </c>
      <c r="AO84">
        <v>8.7493223999999987</v>
      </c>
      <c r="AP84">
        <v>3.5370972000000003</v>
      </c>
      <c r="AQ84">
        <v>19.098040000000001</v>
      </c>
      <c r="AR84">
        <v>2.7096575999999999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20.862813128348559</v>
      </c>
      <c r="BB84">
        <f t="shared" si="1"/>
        <v>645.68074510523945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259.9978602780846</v>
      </c>
      <c r="M85">
        <v>28.233842010771994</v>
      </c>
      <c r="N85">
        <v>36.236562663869954</v>
      </c>
      <c r="O85">
        <v>0</v>
      </c>
      <c r="P85">
        <v>27.038352272727266</v>
      </c>
      <c r="Q85">
        <v>0</v>
      </c>
      <c r="R85">
        <v>0</v>
      </c>
      <c r="S85">
        <v>0</v>
      </c>
      <c r="T85">
        <v>0</v>
      </c>
      <c r="U85">
        <v>42.829277870216316</v>
      </c>
      <c r="V85">
        <v>0</v>
      </c>
      <c r="W85">
        <v>13.998001341681574</v>
      </c>
      <c r="X85">
        <v>44.000138276926116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8.1675000000000004</v>
      </c>
      <c r="AG85">
        <v>12.451171200000003</v>
      </c>
      <c r="AH85">
        <v>45.033638000000003</v>
      </c>
      <c r="AI85">
        <v>0.97639100000000001</v>
      </c>
      <c r="AJ85">
        <v>0</v>
      </c>
      <c r="AK85">
        <v>15.571999999999997</v>
      </c>
      <c r="AL85">
        <v>0</v>
      </c>
      <c r="AM85">
        <v>4.8294513828571421</v>
      </c>
      <c r="AN85">
        <v>0</v>
      </c>
      <c r="AO85">
        <v>8.7493223999999987</v>
      </c>
      <c r="AP85">
        <v>3.5370972000000003</v>
      </c>
      <c r="AQ85">
        <v>19.098040000000001</v>
      </c>
      <c r="AR85">
        <v>2.0322431999999999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20.108802284761449</v>
      </c>
      <c r="BB85">
        <f t="shared" si="1"/>
        <v>622.34496166837346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259.9978602780846</v>
      </c>
      <c r="M86">
        <v>28.233842010771994</v>
      </c>
      <c r="N86">
        <v>36.236562663869954</v>
      </c>
      <c r="O86">
        <v>0</v>
      </c>
      <c r="P86">
        <v>27.038352272727266</v>
      </c>
      <c r="Q86">
        <v>0</v>
      </c>
      <c r="R86">
        <v>0</v>
      </c>
      <c r="S86">
        <v>0</v>
      </c>
      <c r="T86">
        <v>0</v>
      </c>
      <c r="U86">
        <v>42.829277870216316</v>
      </c>
      <c r="V86">
        <v>0</v>
      </c>
      <c r="W86">
        <v>13.998001341681574</v>
      </c>
      <c r="X86">
        <v>44.000138276926116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8.1675000000000004</v>
      </c>
      <c r="AG86">
        <v>12.451171200000003</v>
      </c>
      <c r="AH86">
        <v>45.033638000000003</v>
      </c>
      <c r="AI86">
        <v>0.97639100000000001</v>
      </c>
      <c r="AJ86">
        <v>0</v>
      </c>
      <c r="AK86">
        <v>15.571999999999997</v>
      </c>
      <c r="AL86">
        <v>0</v>
      </c>
      <c r="AM86">
        <v>4.8294513828571421</v>
      </c>
      <c r="AN86">
        <v>0</v>
      </c>
      <c r="AO86">
        <v>8.7493223999999987</v>
      </c>
      <c r="AP86">
        <v>3.5370972000000003</v>
      </c>
      <c r="AQ86">
        <v>19.098040000000001</v>
      </c>
      <c r="AR86">
        <v>2.0322431999999999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20.108802284761449</v>
      </c>
      <c r="BB86">
        <f t="shared" si="1"/>
        <v>622.34496166837346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259.9978602780846</v>
      </c>
      <c r="M87">
        <v>28.233842010771994</v>
      </c>
      <c r="N87">
        <v>36.236562663869954</v>
      </c>
      <c r="O87">
        <v>0</v>
      </c>
      <c r="P87">
        <v>27.038352272727266</v>
      </c>
      <c r="Q87">
        <v>0</v>
      </c>
      <c r="R87">
        <v>0</v>
      </c>
      <c r="S87">
        <v>0</v>
      </c>
      <c r="T87">
        <v>0</v>
      </c>
      <c r="U87">
        <v>42.829277870216316</v>
      </c>
      <c r="V87">
        <v>0</v>
      </c>
      <c r="W87">
        <v>13.998001341681574</v>
      </c>
      <c r="X87">
        <v>44.000138276926116</v>
      </c>
      <c r="Y87">
        <v>0</v>
      </c>
      <c r="Z87">
        <v>4.021411679999999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15.1671353808</v>
      </c>
      <c r="AF87">
        <v>8.1675000000000004</v>
      </c>
      <c r="AG87">
        <v>12.451171200000003</v>
      </c>
      <c r="AH87">
        <v>45.033638000000003</v>
      </c>
      <c r="AI87">
        <v>0.97639100000000001</v>
      </c>
      <c r="AJ87">
        <v>0</v>
      </c>
      <c r="AK87">
        <v>15.571999999999997</v>
      </c>
      <c r="AL87">
        <v>0</v>
      </c>
      <c r="AM87">
        <v>4.8294513828571421</v>
      </c>
      <c r="AN87">
        <v>0</v>
      </c>
      <c r="AO87">
        <v>8.7493223999999987</v>
      </c>
      <c r="AP87">
        <v>3.5370972000000003</v>
      </c>
      <c r="AQ87">
        <v>19.098040000000001</v>
      </c>
      <c r="AR87">
        <v>2.7096575999999999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20.067070428361443</v>
      </c>
      <c r="BB87">
        <f t="shared" si="1"/>
        <v>621.05340208477332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259.9978602780846</v>
      </c>
      <c r="M88">
        <v>28.233842010771994</v>
      </c>
      <c r="N88">
        <v>36.236562663869954</v>
      </c>
      <c r="O88">
        <v>0</v>
      </c>
      <c r="P88">
        <v>27.038352272727266</v>
      </c>
      <c r="Q88">
        <v>0</v>
      </c>
      <c r="R88">
        <v>0</v>
      </c>
      <c r="S88">
        <v>0</v>
      </c>
      <c r="T88">
        <v>0</v>
      </c>
      <c r="U88">
        <v>42.829277870216316</v>
      </c>
      <c r="V88">
        <v>0</v>
      </c>
      <c r="W88">
        <v>13.998001341681574</v>
      </c>
      <c r="X88">
        <v>44.000138276926116</v>
      </c>
      <c r="Y88">
        <v>0</v>
      </c>
      <c r="Z88">
        <v>4.021411679999999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15.1671353808</v>
      </c>
      <c r="AF88">
        <v>8.1675000000000004</v>
      </c>
      <c r="AG88">
        <v>12.451171200000003</v>
      </c>
      <c r="AH88">
        <v>45.033638000000003</v>
      </c>
      <c r="AI88">
        <v>0.97639100000000001</v>
      </c>
      <c r="AJ88">
        <v>0</v>
      </c>
      <c r="AK88">
        <v>15.571999999999997</v>
      </c>
      <c r="AL88">
        <v>0</v>
      </c>
      <c r="AM88">
        <v>4.8294513828571421</v>
      </c>
      <c r="AN88">
        <v>0</v>
      </c>
      <c r="AO88">
        <v>8.7493223999999987</v>
      </c>
      <c r="AP88">
        <v>3.5370972000000003</v>
      </c>
      <c r="AQ88">
        <v>19.098040000000001</v>
      </c>
      <c r="AR88">
        <v>2.7096575999999999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20.067070428361443</v>
      </c>
      <c r="BB88">
        <f t="shared" si="1"/>
        <v>621.05340208477332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259.9978602780846</v>
      </c>
      <c r="M89">
        <v>28.233842010771994</v>
      </c>
      <c r="N89">
        <v>36.236562663869954</v>
      </c>
      <c r="O89">
        <v>0</v>
      </c>
      <c r="P89">
        <v>27.038352272727266</v>
      </c>
      <c r="Q89">
        <v>0</v>
      </c>
      <c r="R89">
        <v>0</v>
      </c>
      <c r="S89">
        <v>0</v>
      </c>
      <c r="T89">
        <v>0</v>
      </c>
      <c r="U89">
        <v>42.829277870216316</v>
      </c>
      <c r="V89">
        <v>0</v>
      </c>
      <c r="W89">
        <v>13.998001341681574</v>
      </c>
      <c r="X89">
        <v>44.000138276926116</v>
      </c>
      <c r="Y89">
        <v>0</v>
      </c>
      <c r="Z89">
        <v>4.021411679999999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15.1671353808</v>
      </c>
      <c r="AF89">
        <v>8.1675000000000004</v>
      </c>
      <c r="AG89">
        <v>12.451171200000003</v>
      </c>
      <c r="AH89">
        <v>45.033638000000003</v>
      </c>
      <c r="AI89">
        <v>4.2961204000000004</v>
      </c>
      <c r="AJ89">
        <v>0</v>
      </c>
      <c r="AK89">
        <v>15.571999999999997</v>
      </c>
      <c r="AL89">
        <v>0</v>
      </c>
      <c r="AM89">
        <v>4.8294513828571421</v>
      </c>
      <c r="AN89">
        <v>0</v>
      </c>
      <c r="AO89">
        <v>8.7493223999999987</v>
      </c>
      <c r="AP89">
        <v>3.5370972000000003</v>
      </c>
      <c r="AQ89">
        <v>19.098040000000001</v>
      </c>
      <c r="AR89">
        <v>16.257945599999999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20.595039480361443</v>
      </c>
      <c r="BB89">
        <f t="shared" si="1"/>
        <v>637.39345043277319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259.9978602780846</v>
      </c>
      <c r="M90">
        <v>28.233842010771994</v>
      </c>
      <c r="N90">
        <v>36.236562663869954</v>
      </c>
      <c r="O90">
        <v>0</v>
      </c>
      <c r="P90">
        <v>27.038352272727266</v>
      </c>
      <c r="Q90">
        <v>0</v>
      </c>
      <c r="R90">
        <v>0</v>
      </c>
      <c r="S90">
        <v>0</v>
      </c>
      <c r="T90">
        <v>0</v>
      </c>
      <c r="U90">
        <v>42.829277870216316</v>
      </c>
      <c r="V90">
        <v>0</v>
      </c>
      <c r="W90">
        <v>13.998001341681574</v>
      </c>
      <c r="X90">
        <v>44.000138276926116</v>
      </c>
      <c r="Y90">
        <v>0</v>
      </c>
      <c r="Z90">
        <v>2.0107058399999995</v>
      </c>
      <c r="AA90">
        <v>12.931030944000002</v>
      </c>
      <c r="AB90">
        <v>8.0811365439999996</v>
      </c>
      <c r="AC90">
        <v>5.9383226239999995</v>
      </c>
      <c r="AD90">
        <v>11.211743379200001</v>
      </c>
      <c r="AE90">
        <v>14.760914999999997</v>
      </c>
      <c r="AF90">
        <v>2.7224999999999997</v>
      </c>
      <c r="AG90">
        <v>12.451171200000003</v>
      </c>
      <c r="AH90">
        <v>41.489054879999991</v>
      </c>
      <c r="AI90">
        <v>4.2961204000000004</v>
      </c>
      <c r="AJ90">
        <v>0</v>
      </c>
      <c r="AK90">
        <v>15.571999999999997</v>
      </c>
      <c r="AL90">
        <v>0</v>
      </c>
      <c r="AM90">
        <v>4.8294513828571421</v>
      </c>
      <c r="AN90">
        <v>0</v>
      </c>
      <c r="AO90">
        <v>8.7493223999999987</v>
      </c>
      <c r="AP90">
        <v>3.5370972000000003</v>
      </c>
      <c r="AQ90">
        <v>14.32353</v>
      </c>
      <c r="AR90">
        <v>16.257945599999999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19.869169240531971</v>
      </c>
      <c r="BB90">
        <f t="shared" si="1"/>
        <v>614.92857174780295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253.99947163274143</v>
      </c>
      <c r="M91">
        <v>28.233842010771994</v>
      </c>
      <c r="N91">
        <v>36.236562663869954</v>
      </c>
      <c r="O91">
        <v>0</v>
      </c>
      <c r="P91">
        <v>27.036718987934872</v>
      </c>
      <c r="Q91">
        <v>0</v>
      </c>
      <c r="R91">
        <v>0.39220642909090908</v>
      </c>
      <c r="S91">
        <v>0</v>
      </c>
      <c r="T91">
        <v>0</v>
      </c>
      <c r="U91">
        <v>42.829277870216316</v>
      </c>
      <c r="V91">
        <v>0</v>
      </c>
      <c r="W91">
        <v>1.9406587609274037</v>
      </c>
      <c r="X91">
        <v>14.532238318029892</v>
      </c>
      <c r="Y91">
        <v>0</v>
      </c>
      <c r="Z91">
        <v>2.0107058399999995</v>
      </c>
      <c r="AA91">
        <v>12.931030944000002</v>
      </c>
      <c r="AB91">
        <v>8.0811365439999996</v>
      </c>
      <c r="AC91">
        <v>5.9383226239999995</v>
      </c>
      <c r="AD91">
        <v>11.211743379200001</v>
      </c>
      <c r="AE91">
        <v>14.760914999999997</v>
      </c>
      <c r="AF91">
        <v>2.7224999999999997</v>
      </c>
      <c r="AG91">
        <v>12.451171200000003</v>
      </c>
      <c r="AH91">
        <v>40.675543999999995</v>
      </c>
      <c r="AI91">
        <v>4.2961204000000004</v>
      </c>
      <c r="AJ91">
        <v>0</v>
      </c>
      <c r="AK91">
        <v>15.571999999999997</v>
      </c>
      <c r="AL91">
        <v>0</v>
      </c>
      <c r="AM91">
        <v>4.8294513828571421</v>
      </c>
      <c r="AN91">
        <v>0</v>
      </c>
      <c r="AO91">
        <v>8.7493223999999987</v>
      </c>
      <c r="AP91">
        <v>3.5370972000000003</v>
      </c>
      <c r="AQ91">
        <v>9.549019999999997</v>
      </c>
      <c r="AR91">
        <v>1.3548287999999999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17.752532147716039</v>
      </c>
      <c r="BB91">
        <f t="shared" si="1"/>
        <v>549.42101311992371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253.99947163274143</v>
      </c>
      <c r="M92">
        <v>28.233842010771994</v>
      </c>
      <c r="N92">
        <v>36.236562663869954</v>
      </c>
      <c r="O92">
        <v>0</v>
      </c>
      <c r="P92">
        <v>27.036718987934872</v>
      </c>
      <c r="Q92">
        <v>0</v>
      </c>
      <c r="R92">
        <v>0.39220642909090908</v>
      </c>
      <c r="S92">
        <v>0</v>
      </c>
      <c r="T92">
        <v>0</v>
      </c>
      <c r="U92">
        <v>42.829277870216316</v>
      </c>
      <c r="V92">
        <v>0</v>
      </c>
      <c r="W92">
        <v>1.9406587609274037</v>
      </c>
      <c r="X92">
        <v>14.532238318029892</v>
      </c>
      <c r="Y92">
        <v>0</v>
      </c>
      <c r="Z92">
        <v>2.0107058399999995</v>
      </c>
      <c r="AA92">
        <v>12.931030944000002</v>
      </c>
      <c r="AB92">
        <v>8.0811365439999996</v>
      </c>
      <c r="AC92">
        <v>5.9383226239999995</v>
      </c>
      <c r="AD92">
        <v>11.211743379200001</v>
      </c>
      <c r="AE92">
        <v>14.760914999999997</v>
      </c>
      <c r="AF92">
        <v>2.7224999999999997</v>
      </c>
      <c r="AG92">
        <v>12.451171200000003</v>
      </c>
      <c r="AH92">
        <v>37.770147999999992</v>
      </c>
      <c r="AI92">
        <v>0</v>
      </c>
      <c r="AJ92">
        <v>0</v>
      </c>
      <c r="AK92">
        <v>15.571999999999997</v>
      </c>
      <c r="AL92">
        <v>0</v>
      </c>
      <c r="AM92">
        <v>4.8294513828571421</v>
      </c>
      <c r="AN92">
        <v>0</v>
      </c>
      <c r="AO92">
        <v>8.7493223999999987</v>
      </c>
      <c r="AP92">
        <v>3.5370972000000003</v>
      </c>
      <c r="AQ92">
        <v>0</v>
      </c>
      <c r="AR92">
        <v>1.3548287999999999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17.22824020498588</v>
      </c>
      <c r="BB92">
        <f t="shared" si="1"/>
        <v>533.19476866265381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210.00046817897476</v>
      </c>
      <c r="M93">
        <v>28.233842010771994</v>
      </c>
      <c r="N93">
        <v>36.236562663869954</v>
      </c>
      <c r="O93">
        <v>0</v>
      </c>
      <c r="P93">
        <v>27.036718987934872</v>
      </c>
      <c r="Q93">
        <v>0</v>
      </c>
      <c r="R93">
        <v>0.39220642909090908</v>
      </c>
      <c r="S93">
        <v>0</v>
      </c>
      <c r="T93">
        <v>0</v>
      </c>
      <c r="U93">
        <v>42.829277870216316</v>
      </c>
      <c r="V93">
        <v>0</v>
      </c>
      <c r="W93">
        <v>13.998638694393263</v>
      </c>
      <c r="X93">
        <v>43.997109513841451</v>
      </c>
      <c r="Y93">
        <v>0</v>
      </c>
      <c r="Z93">
        <v>2.0107058399999995</v>
      </c>
      <c r="AA93">
        <v>8.6042059999999996</v>
      </c>
      <c r="AB93">
        <v>8.0811365439999996</v>
      </c>
      <c r="AC93">
        <v>5.9383226239999995</v>
      </c>
      <c r="AD93">
        <v>11.211743379200001</v>
      </c>
      <c r="AE93">
        <v>14.760914999999997</v>
      </c>
      <c r="AF93">
        <v>2.7224999999999997</v>
      </c>
      <c r="AG93">
        <v>12.451171200000003</v>
      </c>
      <c r="AH93">
        <v>37.770147999999992</v>
      </c>
      <c r="AI93">
        <v>0</v>
      </c>
      <c r="AJ93">
        <v>0</v>
      </c>
      <c r="AK93">
        <v>15.571999999999997</v>
      </c>
      <c r="AL93">
        <v>0</v>
      </c>
      <c r="AM93">
        <v>4.8294513828571421</v>
      </c>
      <c r="AN93">
        <v>0</v>
      </c>
      <c r="AO93">
        <v>8.7493223999999987</v>
      </c>
      <c r="AP93">
        <v>3.5370972000000003</v>
      </c>
      <c r="AQ93">
        <v>0</v>
      </c>
      <c r="AR93">
        <v>1.3548287999999999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17.015306948451624</v>
      </c>
      <c r="BB93">
        <f t="shared" si="1"/>
        <v>526.60472465069881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210.00046817897476</v>
      </c>
      <c r="M94">
        <v>28.233842010771994</v>
      </c>
      <c r="N94">
        <v>36.236562663869954</v>
      </c>
      <c r="O94">
        <v>0</v>
      </c>
      <c r="P94">
        <v>27.036718987934872</v>
      </c>
      <c r="Q94">
        <v>0</v>
      </c>
      <c r="R94">
        <v>0.39220642909090908</v>
      </c>
      <c r="S94">
        <v>0</v>
      </c>
      <c r="T94">
        <v>0</v>
      </c>
      <c r="U94">
        <v>42.829277870216316</v>
      </c>
      <c r="V94">
        <v>0</v>
      </c>
      <c r="W94">
        <v>13.998638694393263</v>
      </c>
      <c r="X94">
        <v>43.997109513841451</v>
      </c>
      <c r="Y94">
        <v>0</v>
      </c>
      <c r="Z94">
        <v>2.0107058399999995</v>
      </c>
      <c r="AA94">
        <v>8.6042059999999996</v>
      </c>
      <c r="AB94">
        <v>8.0811365439999996</v>
      </c>
      <c r="AC94">
        <v>5.9383226239999995</v>
      </c>
      <c r="AD94">
        <v>11.211743379200001</v>
      </c>
      <c r="AE94">
        <v>14.760914999999997</v>
      </c>
      <c r="AF94">
        <v>2.7224999999999997</v>
      </c>
      <c r="AG94">
        <v>12.451171200000003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4.8294513828571421</v>
      </c>
      <c r="AN94">
        <v>0</v>
      </c>
      <c r="AO94">
        <v>8.7493223999999987</v>
      </c>
      <c r="AP94">
        <v>3.5370972000000003</v>
      </c>
      <c r="AQ94">
        <v>0</v>
      </c>
      <c r="AR94">
        <v>1.3548287999999999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16.956196712851629</v>
      </c>
      <c r="BB94">
        <f t="shared" si="1"/>
        <v>524.77532748629892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209.99656633221852</v>
      </c>
      <c r="M95">
        <v>28.233842010771994</v>
      </c>
      <c r="N95">
        <v>36.236562663869954</v>
      </c>
      <c r="O95">
        <v>0</v>
      </c>
      <c r="P95">
        <v>27.036718987934872</v>
      </c>
      <c r="Q95">
        <v>0</v>
      </c>
      <c r="R95">
        <v>6.7205761046182833</v>
      </c>
      <c r="S95">
        <v>4.2436609447348772</v>
      </c>
      <c r="T95">
        <v>0</v>
      </c>
      <c r="U95">
        <v>42.829277870216316</v>
      </c>
      <c r="V95">
        <v>0</v>
      </c>
      <c r="W95">
        <v>13.998638694393263</v>
      </c>
      <c r="X95">
        <v>43.997109513841451</v>
      </c>
      <c r="Y95">
        <v>0</v>
      </c>
      <c r="Z95">
        <v>2.0107058399999995</v>
      </c>
      <c r="AA95">
        <v>8.6042059999999996</v>
      </c>
      <c r="AB95">
        <v>8.0811365439999996</v>
      </c>
      <c r="AC95">
        <v>5.9383226239999995</v>
      </c>
      <c r="AD95">
        <v>11.211743379200001</v>
      </c>
      <c r="AE95">
        <v>14.760914999999997</v>
      </c>
      <c r="AF95">
        <v>2.7224999999999997</v>
      </c>
      <c r="AG95">
        <v>12.451171200000003</v>
      </c>
      <c r="AH95">
        <v>31.639762439999998</v>
      </c>
      <c r="AI95">
        <v>0</v>
      </c>
      <c r="AJ95">
        <v>0</v>
      </c>
      <c r="AK95">
        <v>15.571999999999997</v>
      </c>
      <c r="AL95">
        <v>0</v>
      </c>
      <c r="AM95">
        <v>4.8294513828571421</v>
      </c>
      <c r="AN95">
        <v>0</v>
      </c>
      <c r="AO95">
        <v>8.7493223999999987</v>
      </c>
      <c r="AP95">
        <v>3.5370972000000003</v>
      </c>
      <c r="AQ95">
        <v>0</v>
      </c>
      <c r="AR95">
        <v>1.3548287999999999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17.154208420026649</v>
      </c>
      <c r="BB95">
        <f t="shared" si="1"/>
        <v>530.90356639262984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209.99656633221852</v>
      </c>
      <c r="M96">
        <v>28.233842010771994</v>
      </c>
      <c r="N96">
        <v>36.236562663869954</v>
      </c>
      <c r="O96">
        <v>0</v>
      </c>
      <c r="P96">
        <v>27.036718987934872</v>
      </c>
      <c r="Q96">
        <v>0</v>
      </c>
      <c r="R96">
        <v>6.7205761046182833</v>
      </c>
      <c r="S96">
        <v>4.2436609447348772</v>
      </c>
      <c r="T96">
        <v>0</v>
      </c>
      <c r="U96">
        <v>42.829277870216316</v>
      </c>
      <c r="V96">
        <v>0</v>
      </c>
      <c r="W96">
        <v>13.998638694393263</v>
      </c>
      <c r="X96">
        <v>43.997109513841451</v>
      </c>
      <c r="Y96">
        <v>0</v>
      </c>
      <c r="Z96">
        <v>2.0107058399999995</v>
      </c>
      <c r="AA96">
        <v>8.6042059999999996</v>
      </c>
      <c r="AB96">
        <v>8.0811365439999996</v>
      </c>
      <c r="AC96">
        <v>5.9383226239999995</v>
      </c>
      <c r="AD96">
        <v>11.211743379200001</v>
      </c>
      <c r="AE96">
        <v>14.760914999999997</v>
      </c>
      <c r="AF96">
        <v>2.7224999999999997</v>
      </c>
      <c r="AG96">
        <v>12.451171200000003</v>
      </c>
      <c r="AH96">
        <v>28.705312479999996</v>
      </c>
      <c r="AI96">
        <v>0</v>
      </c>
      <c r="AJ96">
        <v>0</v>
      </c>
      <c r="AK96">
        <v>15.571999999999997</v>
      </c>
      <c r="AL96">
        <v>0</v>
      </c>
      <c r="AM96">
        <v>4.8294513828571421</v>
      </c>
      <c r="AN96">
        <v>0</v>
      </c>
      <c r="AO96">
        <v>8.7493223999999987</v>
      </c>
      <c r="AP96">
        <v>3.5370972000000003</v>
      </c>
      <c r="AQ96">
        <v>0</v>
      </c>
      <c r="AR96">
        <v>1.3548287999999999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17.062360170026643</v>
      </c>
      <c r="BB96">
        <f t="shared" si="1"/>
        <v>528.06096468262979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189.99745389599602</v>
      </c>
      <c r="M97">
        <v>28.233842010771994</v>
      </c>
      <c r="N97">
        <v>36.236562663869954</v>
      </c>
      <c r="O97">
        <v>0</v>
      </c>
      <c r="P97">
        <v>27.036718987934872</v>
      </c>
      <c r="Q97">
        <v>0</v>
      </c>
      <c r="R97">
        <v>6.7205761046182833</v>
      </c>
      <c r="S97">
        <v>4.2436609447348772</v>
      </c>
      <c r="T97">
        <v>0</v>
      </c>
      <c r="U97">
        <v>42.829277870216316</v>
      </c>
      <c r="V97">
        <v>0</v>
      </c>
      <c r="W97">
        <v>13.998638694393263</v>
      </c>
      <c r="X97">
        <v>43.997109513841451</v>
      </c>
      <c r="Y97">
        <v>0</v>
      </c>
      <c r="Z97">
        <v>2.0107058399999995</v>
      </c>
      <c r="AA97">
        <v>8.6042059999999996</v>
      </c>
      <c r="AB97">
        <v>4.0323889839999998</v>
      </c>
      <c r="AC97">
        <v>2.9691613119999998</v>
      </c>
      <c r="AD97">
        <v>11.211743379200001</v>
      </c>
      <c r="AE97">
        <v>14.760914999999997</v>
      </c>
      <c r="AF97">
        <v>2.7224999999999997</v>
      </c>
      <c r="AG97">
        <v>12.451171200000003</v>
      </c>
      <c r="AH97">
        <v>28.705312479999996</v>
      </c>
      <c r="AI97">
        <v>0</v>
      </c>
      <c r="AJ97">
        <v>0</v>
      </c>
      <c r="AK97">
        <v>15.571999999999997</v>
      </c>
      <c r="AL97">
        <v>0</v>
      </c>
      <c r="AM97">
        <v>4.8294513828571421</v>
      </c>
      <c r="AN97">
        <v>0</v>
      </c>
      <c r="AO97">
        <v>8.7493223999999987</v>
      </c>
      <c r="AP97">
        <v>1.7685486000000001</v>
      </c>
      <c r="AQ97">
        <v>0</v>
      </c>
      <c r="AR97">
        <v>1.3548287999999999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16.161371510372891</v>
      </c>
      <c r="BB97">
        <f t="shared" si="1"/>
        <v>500.17638343406122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175.49461122987651</v>
      </c>
      <c r="M98">
        <v>28.233842010771994</v>
      </c>
      <c r="N98">
        <v>36.236562663869954</v>
      </c>
      <c r="O98">
        <v>0</v>
      </c>
      <c r="P98">
        <v>27.036718987934872</v>
      </c>
      <c r="Q98">
        <v>0</v>
      </c>
      <c r="R98">
        <v>6.7205761046182833</v>
      </c>
      <c r="S98">
        <v>4.2436609447348772</v>
      </c>
      <c r="T98">
        <v>0</v>
      </c>
      <c r="U98">
        <v>42.829277870216316</v>
      </c>
      <c r="V98">
        <v>0</v>
      </c>
      <c r="W98">
        <v>13.998638694393263</v>
      </c>
      <c r="X98">
        <v>43.997109513841451</v>
      </c>
      <c r="Y98">
        <v>0</v>
      </c>
      <c r="Z98">
        <v>2.0107058399999995</v>
      </c>
      <c r="AA98">
        <v>7.1742112000000011</v>
      </c>
      <c r="AB98">
        <v>4.0323889839999998</v>
      </c>
      <c r="AC98">
        <v>2.9691613119999998</v>
      </c>
      <c r="AD98">
        <v>11.211743379200001</v>
      </c>
      <c r="AE98">
        <v>14.760914999999997</v>
      </c>
      <c r="AF98">
        <v>2.7224999999999997</v>
      </c>
      <c r="AG98">
        <v>12.451171200000003</v>
      </c>
      <c r="AH98">
        <v>28.705312479999996</v>
      </c>
      <c r="AI98">
        <v>0</v>
      </c>
      <c r="AJ98">
        <v>0</v>
      </c>
      <c r="AK98">
        <v>15.571999999999997</v>
      </c>
      <c r="AL98">
        <v>0</v>
      </c>
      <c r="AM98">
        <v>4.662580095238094</v>
      </c>
      <c r="AN98">
        <v>0</v>
      </c>
      <c r="AO98">
        <v>8.7493223999999987</v>
      </c>
      <c r="AP98">
        <v>1.7685486000000001</v>
      </c>
      <c r="AQ98">
        <v>0</v>
      </c>
      <c r="AR98">
        <v>1.3548287999999999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15.657450391268462</v>
      </c>
      <c r="BB98">
        <f t="shared" si="1"/>
        <v>484.5805957994271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1.5989999999999997E-2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3.6120187461580591E-2</v>
      </c>
      <c r="L99">
        <f t="shared" si="2"/>
        <v>7.1878466228926445</v>
      </c>
      <c r="M99">
        <f t="shared" si="2"/>
        <v>0.6776122082585283</v>
      </c>
      <c r="N99">
        <f t="shared" si="2"/>
        <v>0.86967750393287757</v>
      </c>
      <c r="O99">
        <f t="shared" si="2"/>
        <v>0</v>
      </c>
      <c r="P99">
        <f t="shared" si="2"/>
        <v>0.65155773769410497</v>
      </c>
      <c r="Q99">
        <f t="shared" si="2"/>
        <v>0</v>
      </c>
      <c r="R99">
        <f t="shared" si="2"/>
        <v>0.11513506164298472</v>
      </c>
      <c r="S99">
        <f t="shared" si="2"/>
        <v>0.1056975778839972</v>
      </c>
      <c r="T99">
        <f t="shared" si="2"/>
        <v>0</v>
      </c>
      <c r="U99">
        <f t="shared" si="2"/>
        <v>1.148325777465069</v>
      </c>
      <c r="V99">
        <f t="shared" si="2"/>
        <v>5.781185115253714E-2</v>
      </c>
      <c r="W99">
        <f t="shared" si="2"/>
        <v>0.23396491380576917</v>
      </c>
      <c r="X99">
        <f t="shared" si="2"/>
        <v>0.8092365243367392</v>
      </c>
      <c r="Y99">
        <f t="shared" si="2"/>
        <v>0</v>
      </c>
      <c r="Z99">
        <f t="shared" si="2"/>
        <v>5.4292601219999924E-2</v>
      </c>
      <c r="AA99">
        <f t="shared" si="2"/>
        <v>8.2399935956000009E-2</v>
      </c>
      <c r="AB99">
        <f t="shared" si="2"/>
        <v>0.13369455200399991</v>
      </c>
      <c r="AC99">
        <f t="shared" si="2"/>
        <v>0.10317835559200007</v>
      </c>
      <c r="AD99">
        <f t="shared" si="2"/>
        <v>0.2690818411008003</v>
      </c>
      <c r="AE99">
        <f t="shared" si="2"/>
        <v>0.27644005437359975</v>
      </c>
      <c r="AF99">
        <f t="shared" si="2"/>
        <v>8.1675000000000011E-2</v>
      </c>
      <c r="AG99">
        <f t="shared" si="2"/>
        <v>0.29882810879999994</v>
      </c>
      <c r="AH99">
        <f t="shared" si="2"/>
        <v>0.52297128000000004</v>
      </c>
      <c r="AI99">
        <f t="shared" si="2"/>
        <v>7.4430285929999951E-2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4.6416393846349206E-2</v>
      </c>
      <c r="AN99">
        <f t="shared" si="2"/>
        <v>0</v>
      </c>
      <c r="AO99">
        <f t="shared" si="2"/>
        <v>0.21575648640000011</v>
      </c>
      <c r="AP99">
        <f t="shared" si="2"/>
        <v>8.1765896940000082E-2</v>
      </c>
      <c r="AQ99">
        <f t="shared" si="2"/>
        <v>0.15464000000000006</v>
      </c>
      <c r="AR99">
        <f t="shared" si="2"/>
        <v>8.2136496000000073E-2</v>
      </c>
      <c r="AS99">
        <f t="shared" si="2"/>
        <v>7.1790445271999917E-2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0.46424791272248689</v>
      </c>
      <c r="BB99">
        <f t="shared" si="1"/>
        <v>14.367953787239101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73.77</v>
      </c>
      <c r="BA3">
        <v>2.3100000000000165</v>
      </c>
      <c r="BB3">
        <f>SUM(B3:AZ3)-BA3</f>
        <v>71.45999999999998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73.77</v>
      </c>
      <c r="BA4">
        <v>2.3100000000000165</v>
      </c>
      <c r="BB4">
        <f t="shared" ref="BB4:BB67" si="0">SUM(B4:AZ4)-BA4</f>
        <v>71.45999999999998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73.77</v>
      </c>
      <c r="BA5">
        <v>2.3100000000000165</v>
      </c>
      <c r="BB5">
        <f t="shared" si="0"/>
        <v>71.45999999999998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73.659999999999982</v>
      </c>
      <c r="BA6">
        <v>2.3099999999999881</v>
      </c>
      <c r="BB6">
        <f t="shared" si="0"/>
        <v>71.349999999999994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73.77</v>
      </c>
      <c r="BA7">
        <v>2.3100000000000165</v>
      </c>
      <c r="BB7">
        <f t="shared" si="0"/>
        <v>71.45999999999998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73.77</v>
      </c>
      <c r="BA8">
        <v>2.3100000000000165</v>
      </c>
      <c r="BB8">
        <f t="shared" si="0"/>
        <v>71.45999999999998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73.77</v>
      </c>
      <c r="BA9">
        <v>2.3100000000000165</v>
      </c>
      <c r="BB9">
        <f t="shared" si="0"/>
        <v>71.45999999999998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73.77</v>
      </c>
      <c r="BA10">
        <v>2.3100000000000165</v>
      </c>
      <c r="BB10">
        <f t="shared" si="0"/>
        <v>71.45999999999998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73.77</v>
      </c>
      <c r="BA11">
        <v>2.3100000000000165</v>
      </c>
      <c r="BB11">
        <f t="shared" si="0"/>
        <v>71.45999999999998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73.659999999999982</v>
      </c>
      <c r="BA12">
        <v>2.3099999999999881</v>
      </c>
      <c r="BB12">
        <f t="shared" si="0"/>
        <v>71.349999999999994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73.77</v>
      </c>
      <c r="BA13">
        <v>2.3100000000000165</v>
      </c>
      <c r="BB13">
        <f t="shared" si="0"/>
        <v>71.45999999999998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73.77</v>
      </c>
      <c r="BA14">
        <v>2.3100000000000165</v>
      </c>
      <c r="BB14">
        <f t="shared" si="0"/>
        <v>71.45999999999998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73.719999999999985</v>
      </c>
      <c r="BA15">
        <v>2.3099999999999881</v>
      </c>
      <c r="BB15">
        <f t="shared" si="0"/>
        <v>71.41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73.719999999999985</v>
      </c>
      <c r="BA16">
        <v>2.3099999999999881</v>
      </c>
      <c r="BB16">
        <f t="shared" si="0"/>
        <v>71.41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73.719999999999985</v>
      </c>
      <c r="BA17">
        <v>2.3099999999999881</v>
      </c>
      <c r="BB17">
        <f t="shared" si="0"/>
        <v>71.41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73.719999999999985</v>
      </c>
      <c r="BA18">
        <v>2.3099999999999881</v>
      </c>
      <c r="BB18">
        <f t="shared" si="0"/>
        <v>71.41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73.719999999999985</v>
      </c>
      <c r="BA19">
        <v>2.3099999999999881</v>
      </c>
      <c r="BB19">
        <f t="shared" si="0"/>
        <v>71.41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73.719999999999985</v>
      </c>
      <c r="BA20">
        <v>2.3099999999999881</v>
      </c>
      <c r="BB20">
        <f t="shared" si="0"/>
        <v>71.41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73.719999999999985</v>
      </c>
      <c r="BA21">
        <v>2.3099999999999881</v>
      </c>
      <c r="BB21">
        <f t="shared" si="0"/>
        <v>71.41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73.719999999999985</v>
      </c>
      <c r="BA22">
        <v>2.3099999999999881</v>
      </c>
      <c r="BB22">
        <f t="shared" si="0"/>
        <v>71.41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73.719999999999985</v>
      </c>
      <c r="BA23">
        <v>2.3099999999999881</v>
      </c>
      <c r="BB23">
        <f t="shared" si="0"/>
        <v>71.41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73.719999999999985</v>
      </c>
      <c r="BA24">
        <v>2.3099999999999881</v>
      </c>
      <c r="BB24">
        <f t="shared" si="0"/>
        <v>71.41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73.719999999999985</v>
      </c>
      <c r="BA25">
        <v>2.3099999999999881</v>
      </c>
      <c r="BB25">
        <f t="shared" si="0"/>
        <v>71.41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73.84999999999998</v>
      </c>
      <c r="BA26">
        <v>2.319999999999979</v>
      </c>
      <c r="BB26">
        <f t="shared" si="0"/>
        <v>71.53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73.899999999999991</v>
      </c>
      <c r="BA27">
        <v>2.3200000000000074</v>
      </c>
      <c r="BB27">
        <f t="shared" si="0"/>
        <v>71.579999999999984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73.899999999999991</v>
      </c>
      <c r="BA28">
        <v>2.3200000000000074</v>
      </c>
      <c r="BB28">
        <f t="shared" si="0"/>
        <v>71.579999999999984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73.899999999999991</v>
      </c>
      <c r="BA29">
        <v>2.3200000000000074</v>
      </c>
      <c r="BB29">
        <f t="shared" si="0"/>
        <v>71.579999999999984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73.899999999999991</v>
      </c>
      <c r="BA30">
        <v>2.3200000000000074</v>
      </c>
      <c r="BB30">
        <f t="shared" si="0"/>
        <v>71.579999999999984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73.699999999999989</v>
      </c>
      <c r="BA31">
        <v>2.3199999999999932</v>
      </c>
      <c r="BB31">
        <f t="shared" si="0"/>
        <v>71.38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73.809999999999988</v>
      </c>
      <c r="BA32">
        <v>2.3200000000000074</v>
      </c>
      <c r="BB32">
        <f t="shared" si="0"/>
        <v>71.489999999999981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73.809999999999988</v>
      </c>
      <c r="BA33">
        <v>2.3200000000000074</v>
      </c>
      <c r="BB33">
        <f t="shared" si="0"/>
        <v>71.489999999999981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73.809999999999988</v>
      </c>
      <c r="BA34">
        <v>2.3200000000000074</v>
      </c>
      <c r="BB34">
        <f t="shared" si="0"/>
        <v>71.489999999999981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73.829999999999984</v>
      </c>
      <c r="BA35">
        <v>2.3199999999999932</v>
      </c>
      <c r="BB35">
        <f t="shared" si="0"/>
        <v>71.509999999999991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73.829999999999984</v>
      </c>
      <c r="BA36">
        <v>2.3199999999999932</v>
      </c>
      <c r="BB36">
        <f t="shared" si="0"/>
        <v>71.509999999999991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73.829999999999984</v>
      </c>
      <c r="BA37">
        <v>2.3199999999999932</v>
      </c>
      <c r="BB37">
        <f t="shared" si="0"/>
        <v>71.509999999999991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73.829999999999984</v>
      </c>
      <c r="BA38">
        <v>2.3199999999999932</v>
      </c>
      <c r="BB38">
        <f t="shared" si="0"/>
        <v>71.509999999999991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74.22999999999999</v>
      </c>
      <c r="BA39">
        <v>2.3299999999999841</v>
      </c>
      <c r="BB39">
        <f t="shared" si="0"/>
        <v>71.900000000000006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74.22999999999999</v>
      </c>
      <c r="BA40">
        <v>2.3299999999999841</v>
      </c>
      <c r="BB40">
        <f t="shared" si="0"/>
        <v>71.900000000000006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74.22999999999999</v>
      </c>
      <c r="BA41">
        <v>2.3299999999999841</v>
      </c>
      <c r="BB41">
        <f t="shared" si="0"/>
        <v>71.900000000000006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74.33</v>
      </c>
      <c r="BA42">
        <v>2.3300000000000125</v>
      </c>
      <c r="BB42">
        <f t="shared" si="0"/>
        <v>71.999999999999986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74.349999999999994</v>
      </c>
      <c r="BA43">
        <v>2.3300000000000125</v>
      </c>
      <c r="BB43">
        <f t="shared" si="0"/>
        <v>72.019999999999982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74.529999999999987</v>
      </c>
      <c r="BA44">
        <v>2.3400000000000034</v>
      </c>
      <c r="BB44">
        <f t="shared" si="0"/>
        <v>72.189999999999984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74.549999999999983</v>
      </c>
      <c r="BA45">
        <v>2.3400000000000034</v>
      </c>
      <c r="BB45">
        <f t="shared" si="0"/>
        <v>72.20999999999998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74.549999999999983</v>
      </c>
      <c r="BA46">
        <v>2.3400000000000034</v>
      </c>
      <c r="BB46">
        <f t="shared" si="0"/>
        <v>72.20999999999998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75.209999999999994</v>
      </c>
      <c r="BA47">
        <v>2.3599999999999994</v>
      </c>
      <c r="BB47">
        <f t="shared" si="0"/>
        <v>72.849999999999994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75.219999999999985</v>
      </c>
      <c r="BA48">
        <v>2.3599999999999852</v>
      </c>
      <c r="BB48">
        <f t="shared" si="0"/>
        <v>72.86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75.219999999999985</v>
      </c>
      <c r="BA49">
        <v>2.3599999999999852</v>
      </c>
      <c r="BB49">
        <f t="shared" si="0"/>
        <v>72.86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75.239999999999981</v>
      </c>
      <c r="BA50">
        <v>2.3599999999999852</v>
      </c>
      <c r="BB50">
        <f t="shared" si="0"/>
        <v>72.88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75.070000000000007</v>
      </c>
      <c r="BA51">
        <v>2.3500000000000085</v>
      </c>
      <c r="BB51">
        <f t="shared" si="0"/>
        <v>72.72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75.14</v>
      </c>
      <c r="BA52">
        <v>2.3499999999999943</v>
      </c>
      <c r="BB52">
        <f t="shared" si="0"/>
        <v>72.790000000000006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75.379999999999981</v>
      </c>
      <c r="BA53">
        <v>2.3599999999999852</v>
      </c>
      <c r="BB53">
        <f t="shared" si="0"/>
        <v>73.02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75.199999999999989</v>
      </c>
      <c r="BA54">
        <v>2.3499999999999801</v>
      </c>
      <c r="BB54">
        <f t="shared" si="0"/>
        <v>72.850000000000009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75.199999999999989</v>
      </c>
      <c r="BA55">
        <v>2.3499999999999801</v>
      </c>
      <c r="BB55">
        <f t="shared" si="0"/>
        <v>72.850000000000009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75.199999999999989</v>
      </c>
      <c r="BA56">
        <v>2.3499999999999801</v>
      </c>
      <c r="BB56">
        <f t="shared" si="0"/>
        <v>72.850000000000009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75.199999999999989</v>
      </c>
      <c r="BA57">
        <v>2.3499999999999801</v>
      </c>
      <c r="BB57">
        <f t="shared" si="0"/>
        <v>72.850000000000009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75.199999999999989</v>
      </c>
      <c r="BA58">
        <v>2.3499999999999801</v>
      </c>
      <c r="BB58">
        <f t="shared" si="0"/>
        <v>72.850000000000009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75.199999999999989</v>
      </c>
      <c r="BA59">
        <v>2.3499999999999801</v>
      </c>
      <c r="BB59">
        <f t="shared" si="0"/>
        <v>72.850000000000009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75.199999999999989</v>
      </c>
      <c r="BA60">
        <v>2.3499999999999801</v>
      </c>
      <c r="BB60">
        <f t="shared" si="0"/>
        <v>72.850000000000009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75.199999999999989</v>
      </c>
      <c r="BA61">
        <v>2.3499999999999801</v>
      </c>
      <c r="BB61">
        <f t="shared" si="0"/>
        <v>72.850000000000009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75.069999999999993</v>
      </c>
      <c r="BA62">
        <v>2.3499999999999801</v>
      </c>
      <c r="BB62">
        <f t="shared" si="0"/>
        <v>72.720000000000013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74.83</v>
      </c>
      <c r="BA63">
        <v>2.3400000000000034</v>
      </c>
      <c r="BB63">
        <f t="shared" si="0"/>
        <v>72.489999999999995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74.83</v>
      </c>
      <c r="BA64">
        <v>2.3400000000000034</v>
      </c>
      <c r="BB64">
        <f t="shared" si="0"/>
        <v>72.489999999999995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74.209999999999994</v>
      </c>
      <c r="BA65">
        <v>2.3100000000000023</v>
      </c>
      <c r="BB65">
        <f t="shared" si="0"/>
        <v>71.899999999999991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74.209999999999994</v>
      </c>
      <c r="BA66">
        <v>2.3100000000000023</v>
      </c>
      <c r="BB66">
        <f t="shared" si="0"/>
        <v>71.899999999999991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69.41</v>
      </c>
      <c r="BA67">
        <v>2.1699999999999875</v>
      </c>
      <c r="BB67">
        <f t="shared" si="0"/>
        <v>67.240000000000009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69.41</v>
      </c>
      <c r="BA68">
        <v>2.1699999999999875</v>
      </c>
      <c r="BB68">
        <f t="shared" ref="BB68:BB99" si="1">SUM(B68:AZ68)-BA68</f>
        <v>67.240000000000009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69.059999999999988</v>
      </c>
      <c r="BA69">
        <v>2.1599999999999824</v>
      </c>
      <c r="BB69">
        <f t="shared" si="1"/>
        <v>66.900000000000006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</v>
      </c>
      <c r="BA70">
        <v>2.1599999999999966</v>
      </c>
      <c r="BB70">
        <f t="shared" si="1"/>
        <v>66.84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69.23</v>
      </c>
      <c r="BA71">
        <v>2.1700000000000017</v>
      </c>
      <c r="BB71">
        <f t="shared" si="1"/>
        <v>67.06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69.290000000000006</v>
      </c>
      <c r="BA72">
        <v>2.1700000000000017</v>
      </c>
      <c r="BB72">
        <f t="shared" si="1"/>
        <v>67.12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69.400000000000006</v>
      </c>
      <c r="BA73">
        <v>2.1700000000000017</v>
      </c>
      <c r="BB73">
        <f t="shared" si="1"/>
        <v>67.23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69.400000000000006</v>
      </c>
      <c r="BA74">
        <v>2.1700000000000017</v>
      </c>
      <c r="BB74">
        <f t="shared" si="1"/>
        <v>67.23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69.180000000000007</v>
      </c>
      <c r="BA75">
        <v>2.1600000000000108</v>
      </c>
      <c r="BB75">
        <f t="shared" si="1"/>
        <v>67.02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69.12</v>
      </c>
      <c r="BA76">
        <v>2.1600000000000108</v>
      </c>
      <c r="BB76">
        <f t="shared" si="1"/>
        <v>66.959999999999994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68.959999999999994</v>
      </c>
      <c r="BA77">
        <v>2.1499999999999915</v>
      </c>
      <c r="BB77">
        <f t="shared" si="1"/>
        <v>66.81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69.19</v>
      </c>
      <c r="BA78">
        <v>2.1599999999999966</v>
      </c>
      <c r="BB78">
        <f t="shared" si="1"/>
        <v>67.03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69.309999999999988</v>
      </c>
      <c r="BA79">
        <v>2.1699999999999875</v>
      </c>
      <c r="BB79">
        <f t="shared" si="1"/>
        <v>67.14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69.309999999999988</v>
      </c>
      <c r="BA80">
        <v>2.1699999999999875</v>
      </c>
      <c r="BB80">
        <f t="shared" si="1"/>
        <v>67.14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69.36999999999999</v>
      </c>
      <c r="BA81">
        <v>2.1699999999999875</v>
      </c>
      <c r="BB81">
        <f t="shared" si="1"/>
        <v>67.2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69.36999999999999</v>
      </c>
      <c r="BA82">
        <v>2.1699999999999875</v>
      </c>
      <c r="BB82">
        <f t="shared" si="1"/>
        <v>67.2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69.419999999999987</v>
      </c>
      <c r="BA83">
        <v>2.1699999999999875</v>
      </c>
      <c r="BB83">
        <f t="shared" si="1"/>
        <v>67.25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69.419999999999987</v>
      </c>
      <c r="BA84">
        <v>2.1699999999999875</v>
      </c>
      <c r="BB84">
        <f t="shared" si="1"/>
        <v>67.25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69.3</v>
      </c>
      <c r="BA85">
        <v>2.1700000000000017</v>
      </c>
      <c r="BB85">
        <f t="shared" si="1"/>
        <v>67.13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69.47999999999999</v>
      </c>
      <c r="BA86">
        <v>2.1699999999999875</v>
      </c>
      <c r="BB86">
        <f t="shared" si="1"/>
        <v>67.31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69.47999999999999</v>
      </c>
      <c r="BA87">
        <v>2.1699999999999875</v>
      </c>
      <c r="BB87">
        <f t="shared" si="1"/>
        <v>67.31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69.47999999999999</v>
      </c>
      <c r="BA88">
        <v>2.1699999999999875</v>
      </c>
      <c r="BB88">
        <f t="shared" si="1"/>
        <v>67.31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69.47999999999999</v>
      </c>
      <c r="BA89">
        <v>2.1699999999999875</v>
      </c>
      <c r="BB89">
        <f t="shared" si="1"/>
        <v>67.31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69.47999999999999</v>
      </c>
      <c r="BA90">
        <v>2.1699999999999875</v>
      </c>
      <c r="BB90">
        <f t="shared" si="1"/>
        <v>67.31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69.36999999999999</v>
      </c>
      <c r="BA91">
        <v>2.1699999999999875</v>
      </c>
      <c r="BB91">
        <f t="shared" si="1"/>
        <v>67.2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69.439999999999984</v>
      </c>
      <c r="BA92">
        <v>2.1799999999999784</v>
      </c>
      <c r="BB92">
        <f t="shared" si="1"/>
        <v>67.260000000000005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69.609999999999985</v>
      </c>
      <c r="BA93">
        <v>2.1799999999999784</v>
      </c>
      <c r="BB93">
        <f t="shared" si="1"/>
        <v>67.430000000000007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69.489999999999981</v>
      </c>
      <c r="BA94">
        <v>2.1699999999999733</v>
      </c>
      <c r="BB94">
        <f t="shared" si="1"/>
        <v>67.320000000000007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69.489999999999981</v>
      </c>
      <c r="BA95">
        <v>2.1699999999999733</v>
      </c>
      <c r="BB95">
        <f t="shared" si="1"/>
        <v>67.320000000000007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69.489999999999981</v>
      </c>
      <c r="BA96">
        <v>2.1699999999999733</v>
      </c>
      <c r="BB96">
        <f t="shared" si="1"/>
        <v>67.320000000000007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69.489999999999981</v>
      </c>
      <c r="BA97">
        <v>2.1699999999999733</v>
      </c>
      <c r="BB97">
        <f t="shared" si="1"/>
        <v>67.320000000000007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69.489999999999981</v>
      </c>
      <c r="BA98">
        <v>2.1699999999999733</v>
      </c>
      <c r="BB98">
        <f t="shared" si="1"/>
        <v>67.320000000000007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1.7428724999999983</v>
      </c>
      <c r="BA99">
        <f t="shared" si="2"/>
        <v>5.4574999999999832E-2</v>
      </c>
      <c r="BB99">
        <f t="shared" si="1"/>
        <v>1.6882974999999985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14.007999999999999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0.43844999999999956</v>
      </c>
      <c r="BB3">
        <f>SUM(B3:AZ3)-BA3</f>
        <v>13.56955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12.725751000000001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0.39831600000000122</v>
      </c>
      <c r="BB4">
        <f t="shared" ref="BB4:BB67" si="0">SUM(B4:AZ4)-BA4</f>
        <v>12.327434999999999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14.007999999999999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0.43844999999999956</v>
      </c>
      <c r="BB5">
        <f t="shared" si="0"/>
        <v>13.56955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12.778585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0.39996999999999971</v>
      </c>
      <c r="BB6">
        <f t="shared" si="0"/>
        <v>12.378615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12.294409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0.38481499999999969</v>
      </c>
      <c r="BB7">
        <f t="shared" si="0"/>
        <v>11.909594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13.960074000000001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0.43695000000000128</v>
      </c>
      <c r="BB8">
        <f t="shared" si="0"/>
        <v>13.523123999999999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8.1546040000000009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0.25523900000000044</v>
      </c>
      <c r="BB9">
        <f t="shared" si="0"/>
        <v>7.8993650000000004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12.502577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0.39133100000000098</v>
      </c>
      <c r="BB10">
        <f t="shared" si="0"/>
        <v>12.111246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11.696109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0.36608799999999952</v>
      </c>
      <c r="BB11">
        <f t="shared" si="0"/>
        <v>11.330021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14.007999999999999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0.43844999999999956</v>
      </c>
      <c r="BB12">
        <f t="shared" si="0"/>
        <v>13.56955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13.108802000000001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0.41030600000000028</v>
      </c>
      <c r="BB13">
        <f t="shared" si="0"/>
        <v>12.698496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14.007999999999999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0.43844999999999956</v>
      </c>
      <c r="BB14">
        <f t="shared" si="0"/>
        <v>13.56955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0.43844999999999956</v>
      </c>
      <c r="BB15">
        <f t="shared" si="0"/>
        <v>13.56955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11.175477000000001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0.34979200000000077</v>
      </c>
      <c r="BB16">
        <f t="shared" si="0"/>
        <v>10.825685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0.46940000000000026</v>
      </c>
      <c r="BB17">
        <f t="shared" si="0"/>
        <v>14.5274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0.46940000000000026</v>
      </c>
      <c r="BB18">
        <f t="shared" si="0"/>
        <v>14.5274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0.46940000000000026</v>
      </c>
      <c r="BB23">
        <f t="shared" si="0"/>
        <v>14.5274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0.46940000000000026</v>
      </c>
      <c r="BB29">
        <f t="shared" si="0"/>
        <v>14.5274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0.46940000000000026</v>
      </c>
      <c r="BB30">
        <f t="shared" si="0"/>
        <v>14.5274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0.46940000000000026</v>
      </c>
      <c r="BB31">
        <f t="shared" si="0"/>
        <v>14.5274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0.46940000000000026</v>
      </c>
      <c r="BB32">
        <f t="shared" si="0"/>
        <v>14.5274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0.46940000000000026</v>
      </c>
      <c r="BB33">
        <f t="shared" si="0"/>
        <v>14.5274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0.46940000000000026</v>
      </c>
      <c r="BB34">
        <f t="shared" si="0"/>
        <v>14.5274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0.46940000000000026</v>
      </c>
      <c r="BB35">
        <f t="shared" si="0"/>
        <v>14.5274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0.46940000000000026</v>
      </c>
      <c r="BB36">
        <f t="shared" si="0"/>
        <v>14.5274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0.46940000000000026</v>
      </c>
      <c r="BB44">
        <f t="shared" si="0"/>
        <v>14.5274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0.46940000000000026</v>
      </c>
      <c r="BB48">
        <f t="shared" si="0"/>
        <v>14.5274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0.46940000000000026</v>
      </c>
      <c r="BB51">
        <f t="shared" si="0"/>
        <v>14.5274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0.46940000000000026</v>
      </c>
      <c r="BB58">
        <f t="shared" si="0"/>
        <v>14.5274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0.46940000000000026</v>
      </c>
      <c r="BB65">
        <f t="shared" si="0"/>
        <v>14.5274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0.46940000000000026</v>
      </c>
      <c r="BB72">
        <f t="shared" si="1"/>
        <v>14.5274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0.46940000000000026</v>
      </c>
      <c r="BB79">
        <f t="shared" si="1"/>
        <v>14.5274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0.46940000000000026</v>
      </c>
      <c r="BB86">
        <f t="shared" si="1"/>
        <v>14.5274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0.46940000000000026</v>
      </c>
      <c r="BB87">
        <f t="shared" si="1"/>
        <v>14.5274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0.46940000000000026</v>
      </c>
      <c r="BB88">
        <f t="shared" si="1"/>
        <v>14.5274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0.46940000000000026</v>
      </c>
      <c r="BB89">
        <f t="shared" si="1"/>
        <v>14.5274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0.46940000000000026</v>
      </c>
      <c r="BB90">
        <f t="shared" si="1"/>
        <v>14.5274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0.46940000000000026</v>
      </c>
      <c r="BB91">
        <f t="shared" si="1"/>
        <v>14.5274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0.46940000000000026</v>
      </c>
      <c r="BB92">
        <f t="shared" si="1"/>
        <v>14.5274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13.346029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0.41773099999999985</v>
      </c>
      <c r="BB93">
        <f t="shared" si="1"/>
        <v>12.928298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0.46940000000000026</v>
      </c>
      <c r="BB94">
        <f t="shared" si="1"/>
        <v>14.5274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0.46940000000000026</v>
      </c>
      <c r="BB95">
        <f t="shared" si="1"/>
        <v>14.5274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0.46940000000000026</v>
      </c>
      <c r="BB96">
        <f t="shared" si="1"/>
        <v>14.5274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0.46940000000000026</v>
      </c>
      <c r="BB97">
        <f t="shared" si="1"/>
        <v>14.5274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0.46940000000000026</v>
      </c>
      <c r="BB98">
        <f t="shared" si="1"/>
        <v>14.5274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0.35163080424999948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1.1006047000000005E-2</v>
      </c>
      <c r="BB99">
        <f t="shared" si="1"/>
        <v>0.34062475724999947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84.42</v>
      </c>
      <c r="L3" s="203">
        <v>65</v>
      </c>
      <c r="M3" s="203">
        <v>61.77</v>
      </c>
      <c r="N3" s="203">
        <v>50.26</v>
      </c>
      <c r="O3" s="203">
        <v>70.989999999999995</v>
      </c>
      <c r="P3" s="203">
        <v>16.940000000000001</v>
      </c>
      <c r="Q3" s="203">
        <v>0</v>
      </c>
      <c r="R3" s="203">
        <v>9.4499999999999993</v>
      </c>
      <c r="S3" s="203">
        <v>5.93</v>
      </c>
      <c r="T3" s="203">
        <v>0</v>
      </c>
      <c r="U3" s="203">
        <v>50.14</v>
      </c>
      <c r="V3" s="203">
        <v>8.7200000000000006</v>
      </c>
      <c r="W3" s="203">
        <v>4.84</v>
      </c>
      <c r="X3" s="203">
        <v>62.76</v>
      </c>
      <c r="Y3" s="203">
        <v>0</v>
      </c>
      <c r="Z3" s="203">
        <v>68</v>
      </c>
      <c r="AA3" s="203">
        <v>13.56</v>
      </c>
      <c r="AB3" s="203">
        <v>0</v>
      </c>
      <c r="AC3" s="203">
        <v>14.57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84.42</v>
      </c>
      <c r="L4" s="203">
        <v>65</v>
      </c>
      <c r="M4" s="203">
        <v>61.77</v>
      </c>
      <c r="N4" s="203">
        <v>50.26</v>
      </c>
      <c r="O4" s="203">
        <v>70.989999999999995</v>
      </c>
      <c r="P4" s="203">
        <v>16.940000000000001</v>
      </c>
      <c r="Q4" s="203">
        <v>0</v>
      </c>
      <c r="R4" s="203">
        <v>9.4499999999999993</v>
      </c>
      <c r="S4" s="203">
        <v>5.93</v>
      </c>
      <c r="T4" s="203">
        <v>0</v>
      </c>
      <c r="U4" s="203">
        <v>50.14</v>
      </c>
      <c r="V4" s="203">
        <v>8.7200000000000006</v>
      </c>
      <c r="W4" s="203">
        <v>4.84</v>
      </c>
      <c r="X4" s="203">
        <v>62.76</v>
      </c>
      <c r="Y4" s="203">
        <v>0</v>
      </c>
      <c r="Z4" s="203">
        <v>68</v>
      </c>
      <c r="AA4" s="203">
        <v>13.56</v>
      </c>
      <c r="AB4" s="203">
        <v>0</v>
      </c>
      <c r="AC4" s="203">
        <v>14.57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84.53</v>
      </c>
      <c r="L5" s="203">
        <v>65</v>
      </c>
      <c r="M5" s="203">
        <v>61.77</v>
      </c>
      <c r="N5" s="203">
        <v>50.26</v>
      </c>
      <c r="O5" s="203">
        <v>70.989999999999995</v>
      </c>
      <c r="P5" s="203">
        <v>16.940000000000001</v>
      </c>
      <c r="Q5" s="203">
        <v>0</v>
      </c>
      <c r="R5" s="203">
        <v>9.4499999999999993</v>
      </c>
      <c r="S5" s="203">
        <v>5.93</v>
      </c>
      <c r="T5" s="203">
        <v>0</v>
      </c>
      <c r="U5" s="203">
        <v>50.14</v>
      </c>
      <c r="V5" s="203">
        <v>8.7200000000000006</v>
      </c>
      <c r="W5" s="203">
        <v>4.84</v>
      </c>
      <c r="X5" s="203">
        <v>62.76</v>
      </c>
      <c r="Y5" s="203">
        <v>0</v>
      </c>
      <c r="Z5" s="203">
        <v>59</v>
      </c>
      <c r="AA5" s="203">
        <v>13.56</v>
      </c>
      <c r="AB5" s="203">
        <v>0</v>
      </c>
      <c r="AC5" s="203">
        <v>14.57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84.55</v>
      </c>
      <c r="L6" s="203">
        <v>65</v>
      </c>
      <c r="M6" s="203">
        <v>61.77</v>
      </c>
      <c r="N6" s="203">
        <v>50.26</v>
      </c>
      <c r="O6" s="203">
        <v>70.989999999999995</v>
      </c>
      <c r="P6" s="203">
        <v>16.940000000000001</v>
      </c>
      <c r="Q6" s="203">
        <v>0</v>
      </c>
      <c r="R6" s="203">
        <v>9.4499999999999993</v>
      </c>
      <c r="S6" s="203">
        <v>5.93</v>
      </c>
      <c r="T6" s="203">
        <v>0</v>
      </c>
      <c r="U6" s="203">
        <v>50.14</v>
      </c>
      <c r="V6" s="203">
        <v>8.7200000000000006</v>
      </c>
      <c r="W6" s="203">
        <v>4.84</v>
      </c>
      <c r="X6" s="203">
        <v>62.76</v>
      </c>
      <c r="Y6" s="203">
        <v>0</v>
      </c>
      <c r="Z6" s="203">
        <v>57</v>
      </c>
      <c r="AA6" s="203">
        <v>13.56</v>
      </c>
      <c r="AB6" s="203">
        <v>0</v>
      </c>
      <c r="AC6" s="203">
        <v>14.57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84.53</v>
      </c>
      <c r="L7" s="203">
        <v>65</v>
      </c>
      <c r="M7" s="203">
        <v>61.77</v>
      </c>
      <c r="N7" s="203">
        <v>50.26</v>
      </c>
      <c r="O7" s="203">
        <v>70.989999999999995</v>
      </c>
      <c r="P7" s="203">
        <v>16.940000000000001</v>
      </c>
      <c r="Q7" s="203">
        <v>0</v>
      </c>
      <c r="R7" s="203">
        <v>9.2200000000000006</v>
      </c>
      <c r="S7" s="203">
        <v>5.71</v>
      </c>
      <c r="T7" s="203">
        <v>0</v>
      </c>
      <c r="U7" s="203">
        <v>50.14</v>
      </c>
      <c r="V7" s="203">
        <v>2.82</v>
      </c>
      <c r="W7" s="203">
        <v>4.84</v>
      </c>
      <c r="X7" s="203">
        <v>14.53</v>
      </c>
      <c r="Y7" s="203">
        <v>0</v>
      </c>
      <c r="Z7" s="203">
        <v>55.13</v>
      </c>
      <c r="AA7" s="203">
        <v>13.56</v>
      </c>
      <c r="AB7" s="203">
        <v>0</v>
      </c>
      <c r="AC7" s="203">
        <v>14.57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84.55</v>
      </c>
      <c r="L8" s="203">
        <v>65</v>
      </c>
      <c r="M8" s="203">
        <v>61.77</v>
      </c>
      <c r="N8" s="203">
        <v>50.26</v>
      </c>
      <c r="O8" s="203">
        <v>70.989999999999995</v>
      </c>
      <c r="P8" s="203">
        <v>16.940000000000001</v>
      </c>
      <c r="Q8" s="203">
        <v>0</v>
      </c>
      <c r="R8" s="203">
        <v>9.2200000000000006</v>
      </c>
      <c r="S8" s="203">
        <v>5.71</v>
      </c>
      <c r="T8" s="203">
        <v>0</v>
      </c>
      <c r="U8" s="203">
        <v>50.14</v>
      </c>
      <c r="V8" s="203">
        <v>2.82</v>
      </c>
      <c r="W8" s="203">
        <v>4.84</v>
      </c>
      <c r="X8" s="203">
        <v>14.53</v>
      </c>
      <c r="Y8" s="203">
        <v>0</v>
      </c>
      <c r="Z8" s="203">
        <v>55.13</v>
      </c>
      <c r="AA8" s="203">
        <v>13.56</v>
      </c>
      <c r="AB8" s="203">
        <v>0</v>
      </c>
      <c r="AC8" s="203">
        <v>14.57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84.53</v>
      </c>
      <c r="L9" s="203">
        <v>65</v>
      </c>
      <c r="M9" s="203">
        <v>61.77</v>
      </c>
      <c r="N9" s="203">
        <v>50.26</v>
      </c>
      <c r="O9" s="203">
        <v>70.989999999999995</v>
      </c>
      <c r="P9" s="203">
        <v>16.940000000000001</v>
      </c>
      <c r="Q9" s="203">
        <v>0</v>
      </c>
      <c r="R9" s="203">
        <v>9.2200000000000006</v>
      </c>
      <c r="S9" s="203">
        <v>5.71</v>
      </c>
      <c r="T9" s="203">
        <v>0</v>
      </c>
      <c r="U9" s="203">
        <v>50.14</v>
      </c>
      <c r="V9" s="203">
        <v>0</v>
      </c>
      <c r="W9" s="203">
        <v>4.84</v>
      </c>
      <c r="X9" s="203">
        <v>14.53</v>
      </c>
      <c r="Y9" s="203">
        <v>0</v>
      </c>
      <c r="Z9" s="203">
        <v>55.13</v>
      </c>
      <c r="AA9" s="203">
        <v>13.56</v>
      </c>
      <c r="AB9" s="203">
        <v>0</v>
      </c>
      <c r="AC9" s="203">
        <v>15.2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84.55</v>
      </c>
      <c r="L10" s="203">
        <v>65</v>
      </c>
      <c r="M10" s="203">
        <v>61.77</v>
      </c>
      <c r="N10" s="203">
        <v>50.26</v>
      </c>
      <c r="O10" s="203">
        <v>70.989999999999995</v>
      </c>
      <c r="P10" s="203">
        <v>16.940000000000001</v>
      </c>
      <c r="Q10" s="203">
        <v>0</v>
      </c>
      <c r="R10" s="203">
        <v>9.2200000000000006</v>
      </c>
      <c r="S10" s="203">
        <v>5.71</v>
      </c>
      <c r="T10" s="203">
        <v>0</v>
      </c>
      <c r="U10" s="203">
        <v>50.14</v>
      </c>
      <c r="V10" s="203">
        <v>0</v>
      </c>
      <c r="W10" s="203">
        <v>4.84</v>
      </c>
      <c r="X10" s="203">
        <v>14.53</v>
      </c>
      <c r="Y10" s="203">
        <v>0</v>
      </c>
      <c r="Z10" s="203">
        <v>55.13</v>
      </c>
      <c r="AA10" s="203">
        <v>13.56</v>
      </c>
      <c r="AB10" s="203">
        <v>0</v>
      </c>
      <c r="AC10" s="203">
        <v>15.2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84.53</v>
      </c>
      <c r="L11" s="203">
        <v>65</v>
      </c>
      <c r="M11" s="203">
        <v>61.77</v>
      </c>
      <c r="N11" s="203">
        <v>50.26</v>
      </c>
      <c r="O11" s="203">
        <v>70.989999999999995</v>
      </c>
      <c r="P11" s="203">
        <v>16.940000000000001</v>
      </c>
      <c r="Q11" s="203">
        <v>0</v>
      </c>
      <c r="R11" s="203">
        <v>9.2200000000000006</v>
      </c>
      <c r="S11" s="203">
        <v>5.71</v>
      </c>
      <c r="T11" s="203">
        <v>0</v>
      </c>
      <c r="U11" s="203">
        <v>50.14</v>
      </c>
      <c r="V11" s="203">
        <v>0</v>
      </c>
      <c r="W11" s="203">
        <v>4.84</v>
      </c>
      <c r="X11" s="203">
        <v>14.53</v>
      </c>
      <c r="Y11" s="203">
        <v>0</v>
      </c>
      <c r="Z11" s="203">
        <v>55.13</v>
      </c>
      <c r="AA11" s="203">
        <v>13.56</v>
      </c>
      <c r="AB11" s="203">
        <v>0</v>
      </c>
      <c r="AC11" s="203">
        <v>15.2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84.55</v>
      </c>
      <c r="L12" s="203">
        <v>65</v>
      </c>
      <c r="M12" s="203">
        <v>61.77</v>
      </c>
      <c r="N12" s="203">
        <v>50.26</v>
      </c>
      <c r="O12" s="203">
        <v>70.989999999999995</v>
      </c>
      <c r="P12" s="203">
        <v>16.940000000000001</v>
      </c>
      <c r="Q12" s="203">
        <v>0</v>
      </c>
      <c r="R12" s="203">
        <v>9.2200000000000006</v>
      </c>
      <c r="S12" s="203">
        <v>5.71</v>
      </c>
      <c r="T12" s="203">
        <v>0</v>
      </c>
      <c r="U12" s="203">
        <v>50.14</v>
      </c>
      <c r="V12" s="203">
        <v>0</v>
      </c>
      <c r="W12" s="203">
        <v>4.84</v>
      </c>
      <c r="X12" s="203">
        <v>14.53</v>
      </c>
      <c r="Y12" s="203">
        <v>0</v>
      </c>
      <c r="Z12" s="203">
        <v>55.13</v>
      </c>
      <c r="AA12" s="203">
        <v>13.56</v>
      </c>
      <c r="AB12" s="203">
        <v>0</v>
      </c>
      <c r="AC12" s="203">
        <v>15.2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84.53</v>
      </c>
      <c r="L13" s="203">
        <v>65</v>
      </c>
      <c r="M13" s="203">
        <v>61.77</v>
      </c>
      <c r="N13" s="203">
        <v>50.26</v>
      </c>
      <c r="O13" s="203">
        <v>70.989999999999995</v>
      </c>
      <c r="P13" s="203">
        <v>17.09</v>
      </c>
      <c r="Q13" s="203">
        <v>0</v>
      </c>
      <c r="R13" s="203">
        <v>9.2200000000000006</v>
      </c>
      <c r="S13" s="203">
        <v>5.71</v>
      </c>
      <c r="T13" s="203">
        <v>0</v>
      </c>
      <c r="U13" s="203">
        <v>50.14</v>
      </c>
      <c r="V13" s="203">
        <v>0</v>
      </c>
      <c r="W13" s="203">
        <v>4.84</v>
      </c>
      <c r="X13" s="203">
        <v>14.53</v>
      </c>
      <c r="Y13" s="203">
        <v>0</v>
      </c>
      <c r="Z13" s="203">
        <v>55.13</v>
      </c>
      <c r="AA13" s="203">
        <v>13.56</v>
      </c>
      <c r="AB13" s="203">
        <v>0</v>
      </c>
      <c r="AC13" s="203">
        <v>15.2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84.55</v>
      </c>
      <c r="L14" s="203">
        <v>65</v>
      </c>
      <c r="M14" s="203">
        <v>61.77</v>
      </c>
      <c r="N14" s="203">
        <v>50.26</v>
      </c>
      <c r="O14" s="203">
        <v>70.989999999999995</v>
      </c>
      <c r="P14" s="203">
        <v>17.09</v>
      </c>
      <c r="Q14" s="203">
        <v>0</v>
      </c>
      <c r="R14" s="203">
        <v>9.2200000000000006</v>
      </c>
      <c r="S14" s="203">
        <v>5.71</v>
      </c>
      <c r="T14" s="203">
        <v>0</v>
      </c>
      <c r="U14" s="203">
        <v>50.14</v>
      </c>
      <c r="V14" s="203">
        <v>0</v>
      </c>
      <c r="W14" s="203">
        <v>4.84</v>
      </c>
      <c r="X14" s="203">
        <v>14.53</v>
      </c>
      <c r="Y14" s="203">
        <v>0</v>
      </c>
      <c r="Z14" s="203">
        <v>55.13</v>
      </c>
      <c r="AA14" s="203">
        <v>13.56</v>
      </c>
      <c r="AB14" s="203">
        <v>0</v>
      </c>
      <c r="AC14" s="203">
        <v>15.2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84.53</v>
      </c>
      <c r="L15" s="203">
        <v>65</v>
      </c>
      <c r="M15" s="203">
        <v>61.77</v>
      </c>
      <c r="N15" s="203">
        <v>50.26</v>
      </c>
      <c r="O15" s="203">
        <v>70.989999999999995</v>
      </c>
      <c r="P15" s="203">
        <v>17.09</v>
      </c>
      <c r="Q15" s="203">
        <v>0</v>
      </c>
      <c r="R15" s="203">
        <v>9.2200000000000006</v>
      </c>
      <c r="S15" s="203">
        <v>5.71</v>
      </c>
      <c r="T15" s="203">
        <v>0</v>
      </c>
      <c r="U15" s="203">
        <v>50.14</v>
      </c>
      <c r="V15" s="203">
        <v>0</v>
      </c>
      <c r="W15" s="203">
        <v>4.84</v>
      </c>
      <c r="X15" s="203">
        <v>14.53</v>
      </c>
      <c r="Y15" s="203">
        <v>0</v>
      </c>
      <c r="Z15" s="203">
        <v>55.13</v>
      </c>
      <c r="AA15" s="203">
        <v>13.56</v>
      </c>
      <c r="AB15" s="203">
        <v>0</v>
      </c>
      <c r="AC15" s="203">
        <v>15.2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84.55</v>
      </c>
      <c r="L16" s="203">
        <v>65</v>
      </c>
      <c r="M16" s="203">
        <v>61.77</v>
      </c>
      <c r="N16" s="203">
        <v>50.26</v>
      </c>
      <c r="O16" s="203">
        <v>70.989999999999995</v>
      </c>
      <c r="P16" s="203">
        <v>17.09</v>
      </c>
      <c r="Q16" s="203">
        <v>0</v>
      </c>
      <c r="R16" s="203">
        <v>9.2200000000000006</v>
      </c>
      <c r="S16" s="203">
        <v>5.71</v>
      </c>
      <c r="T16" s="203">
        <v>0</v>
      </c>
      <c r="U16" s="203">
        <v>50.14</v>
      </c>
      <c r="V16" s="203">
        <v>0</v>
      </c>
      <c r="W16" s="203">
        <v>4.84</v>
      </c>
      <c r="X16" s="203">
        <v>14.53</v>
      </c>
      <c r="Y16" s="203">
        <v>0</v>
      </c>
      <c r="Z16" s="203">
        <v>55.13</v>
      </c>
      <c r="AA16" s="203">
        <v>13.56</v>
      </c>
      <c r="AB16" s="203">
        <v>0</v>
      </c>
      <c r="AC16" s="203">
        <v>15.2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84.53</v>
      </c>
      <c r="L17" s="203">
        <v>65</v>
      </c>
      <c r="M17" s="203">
        <v>61.77</v>
      </c>
      <c r="N17" s="203">
        <v>50.26</v>
      </c>
      <c r="O17" s="203">
        <v>70.989999999999995</v>
      </c>
      <c r="P17" s="203">
        <v>17.09</v>
      </c>
      <c r="Q17" s="203">
        <v>0</v>
      </c>
      <c r="R17" s="203">
        <v>9.2200000000000006</v>
      </c>
      <c r="S17" s="203">
        <v>5.71</v>
      </c>
      <c r="T17" s="203">
        <v>0</v>
      </c>
      <c r="U17" s="203">
        <v>50.14</v>
      </c>
      <c r="V17" s="203">
        <v>0</v>
      </c>
      <c r="W17" s="203">
        <v>4.84</v>
      </c>
      <c r="X17" s="203">
        <v>14.53</v>
      </c>
      <c r="Y17" s="203">
        <v>0</v>
      </c>
      <c r="Z17" s="203">
        <v>55.13</v>
      </c>
      <c r="AA17" s="203">
        <v>13.56</v>
      </c>
      <c r="AB17" s="203">
        <v>0</v>
      </c>
      <c r="AC17" s="203">
        <v>15.2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84.55</v>
      </c>
      <c r="L18" s="203">
        <v>65</v>
      </c>
      <c r="M18" s="203">
        <v>61.77</v>
      </c>
      <c r="N18" s="203">
        <v>50.26</v>
      </c>
      <c r="O18" s="203">
        <v>70.989999999999995</v>
      </c>
      <c r="P18" s="203">
        <v>17.09</v>
      </c>
      <c r="Q18" s="203">
        <v>0</v>
      </c>
      <c r="R18" s="203">
        <v>9.2200000000000006</v>
      </c>
      <c r="S18" s="203">
        <v>5.71</v>
      </c>
      <c r="T18" s="203">
        <v>0</v>
      </c>
      <c r="U18" s="203">
        <v>50.14</v>
      </c>
      <c r="V18" s="203">
        <v>0</v>
      </c>
      <c r="W18" s="203">
        <v>4.84</v>
      </c>
      <c r="X18" s="203">
        <v>14.53</v>
      </c>
      <c r="Y18" s="203">
        <v>0</v>
      </c>
      <c r="Z18" s="203">
        <v>55.13</v>
      </c>
      <c r="AA18" s="203">
        <v>13.56</v>
      </c>
      <c r="AB18" s="203">
        <v>0</v>
      </c>
      <c r="AC18" s="203">
        <v>15.2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84.53</v>
      </c>
      <c r="L19" s="203">
        <v>65</v>
      </c>
      <c r="M19" s="203">
        <v>61.77</v>
      </c>
      <c r="N19" s="203">
        <v>50.26</v>
      </c>
      <c r="O19" s="203">
        <v>70.989999999999995</v>
      </c>
      <c r="P19" s="203">
        <v>17.09</v>
      </c>
      <c r="Q19" s="203">
        <v>0</v>
      </c>
      <c r="R19" s="203">
        <v>9.2200000000000006</v>
      </c>
      <c r="S19" s="203">
        <v>5.71</v>
      </c>
      <c r="T19" s="203">
        <v>0</v>
      </c>
      <c r="U19" s="203">
        <v>50.14</v>
      </c>
      <c r="V19" s="203">
        <v>0</v>
      </c>
      <c r="W19" s="203">
        <v>4.84</v>
      </c>
      <c r="X19" s="203">
        <v>14.53</v>
      </c>
      <c r="Y19" s="203">
        <v>0</v>
      </c>
      <c r="Z19" s="203">
        <v>55.13</v>
      </c>
      <c r="AA19" s="203">
        <v>13.56</v>
      </c>
      <c r="AB19" s="203">
        <v>0</v>
      </c>
      <c r="AC19" s="203">
        <v>15.2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84.55</v>
      </c>
      <c r="L20" s="203">
        <v>65</v>
      </c>
      <c r="M20" s="203">
        <v>61.77</v>
      </c>
      <c r="N20" s="203">
        <v>50.26</v>
      </c>
      <c r="O20" s="203">
        <v>70.989999999999995</v>
      </c>
      <c r="P20" s="203">
        <v>17.09</v>
      </c>
      <c r="Q20" s="203">
        <v>0</v>
      </c>
      <c r="R20" s="203">
        <v>9.2200000000000006</v>
      </c>
      <c r="S20" s="203">
        <v>5.71</v>
      </c>
      <c r="T20" s="203">
        <v>0</v>
      </c>
      <c r="U20" s="203">
        <v>50.14</v>
      </c>
      <c r="V20" s="203">
        <v>0</v>
      </c>
      <c r="W20" s="203">
        <v>4.84</v>
      </c>
      <c r="X20" s="203">
        <v>14.53</v>
      </c>
      <c r="Y20" s="203">
        <v>0</v>
      </c>
      <c r="Z20" s="203">
        <v>55.13</v>
      </c>
      <c r="AA20" s="203">
        <v>13.56</v>
      </c>
      <c r="AB20" s="203">
        <v>0</v>
      </c>
      <c r="AC20" s="203">
        <v>15.2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84.53</v>
      </c>
      <c r="L21" s="203">
        <v>65</v>
      </c>
      <c r="M21" s="203">
        <v>61.77</v>
      </c>
      <c r="N21" s="203">
        <v>50.26</v>
      </c>
      <c r="O21" s="203">
        <v>70.989999999999995</v>
      </c>
      <c r="P21" s="203">
        <v>17.09</v>
      </c>
      <c r="Q21" s="203">
        <v>0</v>
      </c>
      <c r="R21" s="203">
        <v>9.2200000000000006</v>
      </c>
      <c r="S21" s="203">
        <v>5.71</v>
      </c>
      <c r="T21" s="203">
        <v>0</v>
      </c>
      <c r="U21" s="203">
        <v>50.14</v>
      </c>
      <c r="V21" s="203">
        <v>0</v>
      </c>
      <c r="W21" s="203">
        <v>4.84</v>
      </c>
      <c r="X21" s="203">
        <v>14.53</v>
      </c>
      <c r="Y21" s="203">
        <v>0</v>
      </c>
      <c r="Z21" s="203">
        <v>55.13</v>
      </c>
      <c r="AA21" s="203">
        <v>13.56</v>
      </c>
      <c r="AB21" s="203">
        <v>0</v>
      </c>
      <c r="AC21" s="203">
        <v>15.2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84.55</v>
      </c>
      <c r="L22" s="203">
        <v>65</v>
      </c>
      <c r="M22" s="203">
        <v>61.77</v>
      </c>
      <c r="N22" s="203">
        <v>50.26</v>
      </c>
      <c r="O22" s="203">
        <v>70.989999999999995</v>
      </c>
      <c r="P22" s="203">
        <v>17.09</v>
      </c>
      <c r="Q22" s="203">
        <v>0</v>
      </c>
      <c r="R22" s="203">
        <v>9.2200000000000006</v>
      </c>
      <c r="S22" s="203">
        <v>5.71</v>
      </c>
      <c r="T22" s="203">
        <v>0</v>
      </c>
      <c r="U22" s="203">
        <v>50.14</v>
      </c>
      <c r="V22" s="203">
        <v>0</v>
      </c>
      <c r="W22" s="203">
        <v>4.84</v>
      </c>
      <c r="X22" s="203">
        <v>14.53</v>
      </c>
      <c r="Y22" s="203">
        <v>0</v>
      </c>
      <c r="Z22" s="203">
        <v>55.13</v>
      </c>
      <c r="AA22" s="203">
        <v>13.56</v>
      </c>
      <c r="AB22" s="203">
        <v>0</v>
      </c>
      <c r="AC22" s="203">
        <v>15.2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80.69</v>
      </c>
      <c r="L23" s="203">
        <v>65</v>
      </c>
      <c r="M23" s="203">
        <v>61.77</v>
      </c>
      <c r="N23" s="203">
        <v>50.26</v>
      </c>
      <c r="O23" s="203">
        <v>70.989999999999995</v>
      </c>
      <c r="P23" s="203">
        <v>17.09</v>
      </c>
      <c r="Q23" s="203">
        <v>0</v>
      </c>
      <c r="R23" s="203">
        <v>7.78</v>
      </c>
      <c r="S23" s="203">
        <v>5</v>
      </c>
      <c r="T23" s="203">
        <v>0</v>
      </c>
      <c r="U23" s="203">
        <v>50.14</v>
      </c>
      <c r="V23" s="203">
        <v>0</v>
      </c>
      <c r="W23" s="203">
        <v>4.84</v>
      </c>
      <c r="X23" s="203">
        <v>14.53</v>
      </c>
      <c r="Y23" s="203">
        <v>0</v>
      </c>
      <c r="Z23" s="203">
        <v>55.13</v>
      </c>
      <c r="AA23" s="203">
        <v>13.56</v>
      </c>
      <c r="AB23" s="203">
        <v>0</v>
      </c>
      <c r="AC23" s="203">
        <v>15.2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80.72</v>
      </c>
      <c r="L24" s="203">
        <v>65</v>
      </c>
      <c r="M24" s="203">
        <v>61.77</v>
      </c>
      <c r="N24" s="203">
        <v>50.26</v>
      </c>
      <c r="O24" s="203">
        <v>70.989999999999995</v>
      </c>
      <c r="P24" s="203">
        <v>17.09</v>
      </c>
      <c r="Q24" s="203">
        <v>0</v>
      </c>
      <c r="R24" s="203">
        <v>7.78</v>
      </c>
      <c r="S24" s="203">
        <v>5</v>
      </c>
      <c r="T24" s="203">
        <v>0</v>
      </c>
      <c r="U24" s="203">
        <v>50.14</v>
      </c>
      <c r="V24" s="203">
        <v>8.82</v>
      </c>
      <c r="W24" s="203">
        <v>4.84</v>
      </c>
      <c r="X24" s="203">
        <v>62.76</v>
      </c>
      <c r="Y24" s="203">
        <v>0</v>
      </c>
      <c r="Z24" s="203">
        <v>59</v>
      </c>
      <c r="AA24" s="203">
        <v>13.56</v>
      </c>
      <c r="AB24" s="203">
        <v>0</v>
      </c>
      <c r="AC24" s="203">
        <v>14.57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80.69</v>
      </c>
      <c r="L25" s="203">
        <v>65</v>
      </c>
      <c r="M25" s="203">
        <v>61.77</v>
      </c>
      <c r="N25" s="203">
        <v>50.26</v>
      </c>
      <c r="O25" s="203">
        <v>70.989999999999995</v>
      </c>
      <c r="P25" s="203">
        <v>17.09</v>
      </c>
      <c r="Q25" s="203">
        <v>0</v>
      </c>
      <c r="R25" s="203">
        <v>7.78</v>
      </c>
      <c r="S25" s="203">
        <v>5</v>
      </c>
      <c r="T25" s="203">
        <v>0</v>
      </c>
      <c r="U25" s="203">
        <v>50.14</v>
      </c>
      <c r="V25" s="203">
        <v>8.82</v>
      </c>
      <c r="W25" s="203">
        <v>4.84</v>
      </c>
      <c r="X25" s="203">
        <v>62.76</v>
      </c>
      <c r="Y25" s="203">
        <v>0</v>
      </c>
      <c r="Z25" s="203">
        <v>77</v>
      </c>
      <c r="AA25" s="203">
        <v>13.56</v>
      </c>
      <c r="AB25" s="203">
        <v>0</v>
      </c>
      <c r="AC25" s="203">
        <v>14.57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80.72</v>
      </c>
      <c r="L26" s="203">
        <v>65</v>
      </c>
      <c r="M26" s="203">
        <v>61.77</v>
      </c>
      <c r="N26" s="203">
        <v>50.26</v>
      </c>
      <c r="O26" s="203">
        <v>70.989999999999995</v>
      </c>
      <c r="P26" s="203">
        <v>17.09</v>
      </c>
      <c r="Q26" s="203">
        <v>0</v>
      </c>
      <c r="R26" s="203">
        <v>7.78</v>
      </c>
      <c r="S26" s="203">
        <v>11.59</v>
      </c>
      <c r="T26" s="203">
        <v>0</v>
      </c>
      <c r="U26" s="203">
        <v>50.14</v>
      </c>
      <c r="V26" s="203">
        <v>8.82</v>
      </c>
      <c r="W26" s="203">
        <v>19.739999999999998</v>
      </c>
      <c r="X26" s="203">
        <v>62.76</v>
      </c>
      <c r="Y26" s="203">
        <v>0</v>
      </c>
      <c r="Z26" s="203">
        <v>94.52</v>
      </c>
      <c r="AA26" s="203">
        <v>13.56</v>
      </c>
      <c r="AB26" s="203">
        <v>0</v>
      </c>
      <c r="AC26" s="203">
        <v>14.57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155.75</v>
      </c>
      <c r="L27" s="203">
        <v>92.03</v>
      </c>
      <c r="M27" s="203">
        <v>61.77</v>
      </c>
      <c r="N27" s="203">
        <v>50.26</v>
      </c>
      <c r="O27" s="203">
        <v>70.989999999999995</v>
      </c>
      <c r="P27" s="203">
        <v>17.09</v>
      </c>
      <c r="Q27" s="203">
        <v>0</v>
      </c>
      <c r="R27" s="203">
        <v>18.62</v>
      </c>
      <c r="S27" s="203">
        <v>11.59</v>
      </c>
      <c r="T27" s="203">
        <v>0</v>
      </c>
      <c r="U27" s="203">
        <v>50.14</v>
      </c>
      <c r="V27" s="203">
        <v>8.82</v>
      </c>
      <c r="W27" s="203">
        <v>19.739999999999998</v>
      </c>
      <c r="X27" s="203">
        <v>62.76</v>
      </c>
      <c r="Y27" s="203">
        <v>0</v>
      </c>
      <c r="Z27" s="203">
        <v>94.52</v>
      </c>
      <c r="AA27" s="203">
        <v>38.380000000000003</v>
      </c>
      <c r="AB27" s="203">
        <v>0</v>
      </c>
      <c r="AC27" s="203">
        <v>14.57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10.220000000000001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155.75</v>
      </c>
      <c r="L28" s="203">
        <v>98.81</v>
      </c>
      <c r="M28" s="203">
        <v>61.77</v>
      </c>
      <c r="N28" s="203">
        <v>50.26</v>
      </c>
      <c r="O28" s="203">
        <v>70.989999999999995</v>
      </c>
      <c r="P28" s="203">
        <v>17.09</v>
      </c>
      <c r="Q28" s="203">
        <v>0</v>
      </c>
      <c r="R28" s="203">
        <v>18.62</v>
      </c>
      <c r="S28" s="203">
        <v>11.59</v>
      </c>
      <c r="T28" s="203">
        <v>0</v>
      </c>
      <c r="U28" s="203">
        <v>50.14</v>
      </c>
      <c r="V28" s="203">
        <v>8.82</v>
      </c>
      <c r="W28" s="203">
        <v>19.75</v>
      </c>
      <c r="X28" s="203">
        <v>62.76</v>
      </c>
      <c r="Y28" s="203">
        <v>0</v>
      </c>
      <c r="Z28" s="203">
        <v>94.51</v>
      </c>
      <c r="AA28" s="203">
        <v>38.380000000000003</v>
      </c>
      <c r="AB28" s="203">
        <v>0</v>
      </c>
      <c r="AC28" s="203">
        <v>14.57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18.72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150.87</v>
      </c>
      <c r="L29" s="203">
        <v>97.6</v>
      </c>
      <c r="M29" s="203">
        <v>61.77</v>
      </c>
      <c r="N29" s="203">
        <v>50.26</v>
      </c>
      <c r="O29" s="203">
        <v>70.989999999999995</v>
      </c>
      <c r="P29" s="203">
        <v>17.09</v>
      </c>
      <c r="Q29" s="203">
        <v>0</v>
      </c>
      <c r="R29" s="203">
        <v>18.62</v>
      </c>
      <c r="S29" s="203">
        <v>11.59</v>
      </c>
      <c r="T29" s="203">
        <v>0</v>
      </c>
      <c r="U29" s="203">
        <v>50.14</v>
      </c>
      <c r="V29" s="203">
        <v>8.82</v>
      </c>
      <c r="W29" s="203">
        <v>19.75</v>
      </c>
      <c r="X29" s="203">
        <v>62.76</v>
      </c>
      <c r="Y29" s="203">
        <v>0</v>
      </c>
      <c r="Z29" s="203">
        <v>94.51</v>
      </c>
      <c r="AA29" s="203">
        <v>37.840000000000003</v>
      </c>
      <c r="AB29" s="203">
        <v>0</v>
      </c>
      <c r="AC29" s="203">
        <v>14.57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150.87</v>
      </c>
      <c r="L30" s="203">
        <v>96.66</v>
      </c>
      <c r="M30" s="203">
        <v>61.77</v>
      </c>
      <c r="N30" s="203">
        <v>50.26</v>
      </c>
      <c r="O30" s="203">
        <v>70.989999999999995</v>
      </c>
      <c r="P30" s="203">
        <v>17.09</v>
      </c>
      <c r="Q30" s="203">
        <v>0</v>
      </c>
      <c r="R30" s="203">
        <v>18.62</v>
      </c>
      <c r="S30" s="203">
        <v>11.59</v>
      </c>
      <c r="T30" s="203">
        <v>0</v>
      </c>
      <c r="U30" s="203">
        <v>50.14</v>
      </c>
      <c r="V30" s="203">
        <v>8.82</v>
      </c>
      <c r="W30" s="203">
        <v>19.75</v>
      </c>
      <c r="X30" s="203">
        <v>62.76</v>
      </c>
      <c r="Y30" s="203">
        <v>0</v>
      </c>
      <c r="Z30" s="203">
        <v>94.51</v>
      </c>
      <c r="AA30" s="203">
        <v>37.840000000000003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40.32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155.75</v>
      </c>
      <c r="L31" s="203">
        <v>96.87</v>
      </c>
      <c r="M31" s="203">
        <v>61.77</v>
      </c>
      <c r="N31" s="203">
        <v>50.26</v>
      </c>
      <c r="O31" s="203">
        <v>70.989999999999995</v>
      </c>
      <c r="P31" s="203">
        <v>17.09</v>
      </c>
      <c r="Q31" s="203">
        <v>0</v>
      </c>
      <c r="R31" s="203">
        <v>18.62</v>
      </c>
      <c r="S31" s="203">
        <v>11.59</v>
      </c>
      <c r="T31" s="203">
        <v>0</v>
      </c>
      <c r="U31" s="203">
        <v>50.14</v>
      </c>
      <c r="V31" s="203">
        <v>8.82</v>
      </c>
      <c r="W31" s="203">
        <v>19.75</v>
      </c>
      <c r="X31" s="203">
        <v>62.76</v>
      </c>
      <c r="Y31" s="203">
        <v>0</v>
      </c>
      <c r="Z31" s="203">
        <v>94.51</v>
      </c>
      <c r="AA31" s="203">
        <v>38.380000000000003</v>
      </c>
      <c r="AB31" s="203">
        <v>0</v>
      </c>
      <c r="AC31" s="203">
        <v>14.57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155.75</v>
      </c>
      <c r="L32" s="203">
        <v>96.87</v>
      </c>
      <c r="M32" s="203">
        <v>61.77</v>
      </c>
      <c r="N32" s="203">
        <v>50.26</v>
      </c>
      <c r="O32" s="203">
        <v>70.989999999999995</v>
      </c>
      <c r="P32" s="203">
        <v>17.09</v>
      </c>
      <c r="Q32" s="203">
        <v>0</v>
      </c>
      <c r="R32" s="203">
        <v>18.62</v>
      </c>
      <c r="S32" s="203">
        <v>11.59</v>
      </c>
      <c r="T32" s="203">
        <v>0</v>
      </c>
      <c r="U32" s="203">
        <v>50.14</v>
      </c>
      <c r="V32" s="203">
        <v>8.82</v>
      </c>
      <c r="W32" s="203">
        <v>19.75</v>
      </c>
      <c r="X32" s="203">
        <v>62.76</v>
      </c>
      <c r="Y32" s="203">
        <v>0</v>
      </c>
      <c r="Z32" s="203">
        <v>94.51</v>
      </c>
      <c r="AA32" s="203">
        <v>38.380000000000003</v>
      </c>
      <c r="AB32" s="203">
        <v>0</v>
      </c>
      <c r="AC32" s="203">
        <v>13.93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155.75</v>
      </c>
      <c r="L33" s="203">
        <v>65</v>
      </c>
      <c r="M33" s="203">
        <v>61.77</v>
      </c>
      <c r="N33" s="203">
        <v>50.26</v>
      </c>
      <c r="O33" s="203">
        <v>70.989999999999995</v>
      </c>
      <c r="P33" s="203">
        <v>17.09</v>
      </c>
      <c r="Q33" s="203">
        <v>0</v>
      </c>
      <c r="R33" s="203">
        <v>18.62</v>
      </c>
      <c r="S33" s="203">
        <v>11.59</v>
      </c>
      <c r="T33" s="203">
        <v>0</v>
      </c>
      <c r="U33" s="203">
        <v>50.14</v>
      </c>
      <c r="V33" s="203">
        <v>8.82</v>
      </c>
      <c r="W33" s="203">
        <v>19.75</v>
      </c>
      <c r="X33" s="203">
        <v>62.76</v>
      </c>
      <c r="Y33" s="203">
        <v>0</v>
      </c>
      <c r="Z33" s="203">
        <v>94.51</v>
      </c>
      <c r="AA33" s="203">
        <v>14.53</v>
      </c>
      <c r="AB33" s="203">
        <v>0</v>
      </c>
      <c r="AC33" s="203">
        <v>13.93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155.75</v>
      </c>
      <c r="L34" s="203">
        <v>65</v>
      </c>
      <c r="M34" s="203">
        <v>61.77</v>
      </c>
      <c r="N34" s="203">
        <v>50.26</v>
      </c>
      <c r="O34" s="203">
        <v>70.989999999999995</v>
      </c>
      <c r="P34" s="203">
        <v>17.09</v>
      </c>
      <c r="Q34" s="203">
        <v>0</v>
      </c>
      <c r="R34" s="203">
        <v>18.62</v>
      </c>
      <c r="S34" s="203">
        <v>11.59</v>
      </c>
      <c r="T34" s="203">
        <v>0</v>
      </c>
      <c r="U34" s="203">
        <v>50.14</v>
      </c>
      <c r="V34" s="203">
        <v>8.82</v>
      </c>
      <c r="W34" s="203">
        <v>19.75</v>
      </c>
      <c r="X34" s="203">
        <v>62.76</v>
      </c>
      <c r="Y34" s="203">
        <v>0</v>
      </c>
      <c r="Z34" s="203">
        <v>94.51</v>
      </c>
      <c r="AA34" s="203">
        <v>14.53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155.75</v>
      </c>
      <c r="L35" s="203">
        <v>65</v>
      </c>
      <c r="M35" s="203">
        <v>61.77</v>
      </c>
      <c r="N35" s="203">
        <v>50.26</v>
      </c>
      <c r="O35" s="203">
        <v>70.989999999999995</v>
      </c>
      <c r="P35" s="203">
        <v>17.09</v>
      </c>
      <c r="Q35" s="203">
        <v>0</v>
      </c>
      <c r="R35" s="203">
        <v>18.62</v>
      </c>
      <c r="S35" s="203">
        <v>11.59</v>
      </c>
      <c r="T35" s="203">
        <v>0</v>
      </c>
      <c r="U35" s="203">
        <v>50.14</v>
      </c>
      <c r="V35" s="203">
        <v>8.82</v>
      </c>
      <c r="W35" s="203">
        <v>19.739999999999998</v>
      </c>
      <c r="X35" s="203">
        <v>62.76</v>
      </c>
      <c r="Y35" s="203">
        <v>0</v>
      </c>
      <c r="Z35" s="203">
        <v>94.52</v>
      </c>
      <c r="AA35" s="203">
        <v>14.28</v>
      </c>
      <c r="AB35" s="203">
        <v>0</v>
      </c>
      <c r="AC35" s="203">
        <v>13.93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44.71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155.75</v>
      </c>
      <c r="L36" s="203">
        <v>65</v>
      </c>
      <c r="M36" s="203">
        <v>61.77</v>
      </c>
      <c r="N36" s="203">
        <v>50.26</v>
      </c>
      <c r="O36" s="203">
        <v>70.989999999999995</v>
      </c>
      <c r="P36" s="203">
        <v>17.09</v>
      </c>
      <c r="Q36" s="203">
        <v>0</v>
      </c>
      <c r="R36" s="203">
        <v>18.62</v>
      </c>
      <c r="S36" s="203">
        <v>11.59</v>
      </c>
      <c r="T36" s="203">
        <v>0</v>
      </c>
      <c r="U36" s="203">
        <v>50.14</v>
      </c>
      <c r="V36" s="203">
        <v>8.82</v>
      </c>
      <c r="W36" s="203">
        <v>19.739999999999998</v>
      </c>
      <c r="X36" s="203">
        <v>62.76</v>
      </c>
      <c r="Y36" s="203">
        <v>0</v>
      </c>
      <c r="Z36" s="203">
        <v>94.52</v>
      </c>
      <c r="AA36" s="203">
        <v>14.28</v>
      </c>
      <c r="AB36" s="203">
        <v>0</v>
      </c>
      <c r="AC36" s="203">
        <v>13.93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44.71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155.75</v>
      </c>
      <c r="L37" s="203">
        <v>65</v>
      </c>
      <c r="M37" s="203">
        <v>61.77</v>
      </c>
      <c r="N37" s="203">
        <v>50.26</v>
      </c>
      <c r="O37" s="203">
        <v>70.989999999999995</v>
      </c>
      <c r="P37" s="203">
        <v>17.09</v>
      </c>
      <c r="Q37" s="203">
        <v>0</v>
      </c>
      <c r="R37" s="203">
        <v>18.62</v>
      </c>
      <c r="S37" s="203">
        <v>11.59</v>
      </c>
      <c r="T37" s="203">
        <v>0</v>
      </c>
      <c r="U37" s="203">
        <v>50.14</v>
      </c>
      <c r="V37" s="203">
        <v>8.82</v>
      </c>
      <c r="W37" s="203">
        <v>19.739999999999998</v>
      </c>
      <c r="X37" s="203">
        <v>62.76</v>
      </c>
      <c r="Y37" s="203">
        <v>0</v>
      </c>
      <c r="Z37" s="203">
        <v>94.51</v>
      </c>
      <c r="AA37" s="203">
        <v>14.28</v>
      </c>
      <c r="AB37" s="203">
        <v>0</v>
      </c>
      <c r="AC37" s="203">
        <v>13.93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155.75</v>
      </c>
      <c r="L38" s="203">
        <v>65</v>
      </c>
      <c r="M38" s="203">
        <v>61.77</v>
      </c>
      <c r="N38" s="203">
        <v>50.26</v>
      </c>
      <c r="O38" s="203">
        <v>70.989999999999995</v>
      </c>
      <c r="P38" s="203">
        <v>17.09</v>
      </c>
      <c r="Q38" s="203">
        <v>0</v>
      </c>
      <c r="R38" s="203">
        <v>18.62</v>
      </c>
      <c r="S38" s="203">
        <v>11.59</v>
      </c>
      <c r="T38" s="203">
        <v>0</v>
      </c>
      <c r="U38" s="203">
        <v>50.14</v>
      </c>
      <c r="V38" s="203">
        <v>8.82</v>
      </c>
      <c r="W38" s="203">
        <v>19.739999999999998</v>
      </c>
      <c r="X38" s="203">
        <v>62.76</v>
      </c>
      <c r="Y38" s="203">
        <v>0</v>
      </c>
      <c r="Z38" s="203">
        <v>94.51</v>
      </c>
      <c r="AA38" s="203">
        <v>14.28</v>
      </c>
      <c r="AB38" s="203">
        <v>0</v>
      </c>
      <c r="AC38" s="203">
        <v>13.93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155.75</v>
      </c>
      <c r="L39" s="203">
        <v>123</v>
      </c>
      <c r="M39" s="203">
        <v>61.77</v>
      </c>
      <c r="N39" s="203">
        <v>50.26</v>
      </c>
      <c r="O39" s="203">
        <v>70.989999999999995</v>
      </c>
      <c r="P39" s="203">
        <v>17.09</v>
      </c>
      <c r="Q39" s="203">
        <v>0</v>
      </c>
      <c r="R39" s="203">
        <v>18.62</v>
      </c>
      <c r="S39" s="203">
        <v>11.59</v>
      </c>
      <c r="T39" s="203">
        <v>0</v>
      </c>
      <c r="U39" s="203">
        <v>50.14</v>
      </c>
      <c r="V39" s="203">
        <v>8.82</v>
      </c>
      <c r="W39" s="203">
        <v>19.739999999999998</v>
      </c>
      <c r="X39" s="203">
        <v>62.76</v>
      </c>
      <c r="Y39" s="203">
        <v>0</v>
      </c>
      <c r="Z39" s="203">
        <v>94.51</v>
      </c>
      <c r="AA39" s="203">
        <v>38.380000000000003</v>
      </c>
      <c r="AB39" s="203">
        <v>0</v>
      </c>
      <c r="AC39" s="203">
        <v>13.93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155.75</v>
      </c>
      <c r="L40" s="203">
        <v>123</v>
      </c>
      <c r="M40" s="203">
        <v>61.77</v>
      </c>
      <c r="N40" s="203">
        <v>50.26</v>
      </c>
      <c r="O40" s="203">
        <v>70.989999999999995</v>
      </c>
      <c r="P40" s="203">
        <v>17.09</v>
      </c>
      <c r="Q40" s="203">
        <v>0</v>
      </c>
      <c r="R40" s="203">
        <v>18.62</v>
      </c>
      <c r="S40" s="203">
        <v>11.59</v>
      </c>
      <c r="T40" s="203">
        <v>0</v>
      </c>
      <c r="U40" s="203">
        <v>50.14</v>
      </c>
      <c r="V40" s="203">
        <v>8.82</v>
      </c>
      <c r="W40" s="203">
        <v>19.739999999999998</v>
      </c>
      <c r="X40" s="203">
        <v>62.76</v>
      </c>
      <c r="Y40" s="203">
        <v>0</v>
      </c>
      <c r="Z40" s="203">
        <v>94.51</v>
      </c>
      <c r="AA40" s="203">
        <v>38.380000000000003</v>
      </c>
      <c r="AB40" s="203">
        <v>0</v>
      </c>
      <c r="AC40" s="203">
        <v>13.93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155.75</v>
      </c>
      <c r="L41" s="203">
        <v>65</v>
      </c>
      <c r="M41" s="203">
        <v>61.77</v>
      </c>
      <c r="N41" s="203">
        <v>50.26</v>
      </c>
      <c r="O41" s="203">
        <v>70.989999999999995</v>
      </c>
      <c r="P41" s="203">
        <v>16.86</v>
      </c>
      <c r="Q41" s="203">
        <v>0</v>
      </c>
      <c r="R41" s="203">
        <v>18.62</v>
      </c>
      <c r="S41" s="203">
        <v>11.59</v>
      </c>
      <c r="T41" s="203">
        <v>0</v>
      </c>
      <c r="U41" s="203">
        <v>50.14</v>
      </c>
      <c r="V41" s="203">
        <v>8.82</v>
      </c>
      <c r="W41" s="203">
        <v>19.739999999999998</v>
      </c>
      <c r="X41" s="203">
        <v>62.76</v>
      </c>
      <c r="Y41" s="203">
        <v>0</v>
      </c>
      <c r="Z41" s="203">
        <v>94.51</v>
      </c>
      <c r="AA41" s="203">
        <v>38</v>
      </c>
      <c r="AB41" s="203">
        <v>0</v>
      </c>
      <c r="AC41" s="203">
        <v>13.93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155.75</v>
      </c>
      <c r="L42" s="203">
        <v>65</v>
      </c>
      <c r="M42" s="203">
        <v>61.77</v>
      </c>
      <c r="N42" s="203">
        <v>50.26</v>
      </c>
      <c r="O42" s="203">
        <v>70.989999999999995</v>
      </c>
      <c r="P42" s="203">
        <v>16.86</v>
      </c>
      <c r="Q42" s="203">
        <v>0</v>
      </c>
      <c r="R42" s="203">
        <v>18.62</v>
      </c>
      <c r="S42" s="203">
        <v>11.59</v>
      </c>
      <c r="T42" s="203">
        <v>0</v>
      </c>
      <c r="U42" s="203">
        <v>50.14</v>
      </c>
      <c r="V42" s="203">
        <v>8.82</v>
      </c>
      <c r="W42" s="203">
        <v>19.739999999999998</v>
      </c>
      <c r="X42" s="203">
        <v>62.76</v>
      </c>
      <c r="Y42" s="203">
        <v>0</v>
      </c>
      <c r="Z42" s="203">
        <v>94.51</v>
      </c>
      <c r="AA42" s="203">
        <v>38</v>
      </c>
      <c r="AB42" s="203">
        <v>0</v>
      </c>
      <c r="AC42" s="203">
        <v>13.93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155.75</v>
      </c>
      <c r="L43" s="203">
        <v>65</v>
      </c>
      <c r="M43" s="203">
        <v>61.77</v>
      </c>
      <c r="N43" s="203">
        <v>50.26</v>
      </c>
      <c r="O43" s="203">
        <v>70.989999999999995</v>
      </c>
      <c r="P43" s="203">
        <v>16.86</v>
      </c>
      <c r="Q43" s="203">
        <v>0</v>
      </c>
      <c r="R43" s="203">
        <v>18.62</v>
      </c>
      <c r="S43" s="203">
        <v>11.59</v>
      </c>
      <c r="T43" s="203">
        <v>0</v>
      </c>
      <c r="U43" s="203">
        <v>50.14</v>
      </c>
      <c r="V43" s="203">
        <v>8.82</v>
      </c>
      <c r="W43" s="203">
        <v>19.739999999999998</v>
      </c>
      <c r="X43" s="203">
        <v>62.76</v>
      </c>
      <c r="Y43" s="203">
        <v>0</v>
      </c>
      <c r="Z43" s="203">
        <v>94.51</v>
      </c>
      <c r="AA43" s="203">
        <v>37.78</v>
      </c>
      <c r="AB43" s="203">
        <v>0</v>
      </c>
      <c r="AC43" s="203">
        <v>13.93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155.76</v>
      </c>
      <c r="L44" s="203">
        <v>65</v>
      </c>
      <c r="M44" s="203">
        <v>61.77</v>
      </c>
      <c r="N44" s="203">
        <v>50.26</v>
      </c>
      <c r="O44" s="203">
        <v>70.989999999999995</v>
      </c>
      <c r="P44" s="203">
        <v>16.86</v>
      </c>
      <c r="Q44" s="203">
        <v>0</v>
      </c>
      <c r="R44" s="203">
        <v>18.62</v>
      </c>
      <c r="S44" s="203">
        <v>11.23</v>
      </c>
      <c r="T44" s="203">
        <v>0</v>
      </c>
      <c r="U44" s="203">
        <v>50.14</v>
      </c>
      <c r="V44" s="203">
        <v>8.82</v>
      </c>
      <c r="W44" s="203">
        <v>19.739999999999998</v>
      </c>
      <c r="X44" s="203">
        <v>62.76</v>
      </c>
      <c r="Y44" s="203">
        <v>0</v>
      </c>
      <c r="Z44" s="203">
        <v>94.51</v>
      </c>
      <c r="AA44" s="203">
        <v>37.78</v>
      </c>
      <c r="AB44" s="203">
        <v>0</v>
      </c>
      <c r="AC44" s="203">
        <v>13.93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155.76</v>
      </c>
      <c r="L45" s="203">
        <v>62.97</v>
      </c>
      <c r="M45" s="203">
        <v>61.77</v>
      </c>
      <c r="N45" s="203">
        <v>50.26</v>
      </c>
      <c r="O45" s="203">
        <v>70.989999999999995</v>
      </c>
      <c r="P45" s="203">
        <v>16.86</v>
      </c>
      <c r="Q45" s="203">
        <v>0</v>
      </c>
      <c r="R45" s="203">
        <v>18.62</v>
      </c>
      <c r="S45" s="203">
        <v>11.23</v>
      </c>
      <c r="T45" s="203">
        <v>0</v>
      </c>
      <c r="U45" s="203">
        <v>50.14</v>
      </c>
      <c r="V45" s="203">
        <v>8.82</v>
      </c>
      <c r="W45" s="203">
        <v>19.739999999999998</v>
      </c>
      <c r="X45" s="203">
        <v>62.76</v>
      </c>
      <c r="Y45" s="203">
        <v>0</v>
      </c>
      <c r="Z45" s="203">
        <v>94.51</v>
      </c>
      <c r="AA45" s="203">
        <v>14.53</v>
      </c>
      <c r="AB45" s="203">
        <v>0</v>
      </c>
      <c r="AC45" s="203">
        <v>13.93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155.76</v>
      </c>
      <c r="L46" s="203">
        <v>62.97</v>
      </c>
      <c r="M46" s="203">
        <v>61.77</v>
      </c>
      <c r="N46" s="203">
        <v>50.26</v>
      </c>
      <c r="O46" s="203">
        <v>70.989999999999995</v>
      </c>
      <c r="P46" s="203">
        <v>16.86</v>
      </c>
      <c r="Q46" s="203">
        <v>0</v>
      </c>
      <c r="R46" s="203">
        <v>18.62</v>
      </c>
      <c r="S46" s="203">
        <v>11.23</v>
      </c>
      <c r="T46" s="203">
        <v>0</v>
      </c>
      <c r="U46" s="203">
        <v>50.14</v>
      </c>
      <c r="V46" s="203">
        <v>8.82</v>
      </c>
      <c r="W46" s="203">
        <v>19.739999999999998</v>
      </c>
      <c r="X46" s="203">
        <v>62.76</v>
      </c>
      <c r="Y46" s="203">
        <v>0</v>
      </c>
      <c r="Z46" s="203">
        <v>94.51</v>
      </c>
      <c r="AA46" s="203">
        <v>14.53</v>
      </c>
      <c r="AB46" s="203">
        <v>0</v>
      </c>
      <c r="AC46" s="203">
        <v>13.93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155.76</v>
      </c>
      <c r="L47" s="203">
        <v>62.97</v>
      </c>
      <c r="M47" s="203">
        <v>61.77</v>
      </c>
      <c r="N47" s="203">
        <v>50.26</v>
      </c>
      <c r="O47" s="203">
        <v>70.989999999999995</v>
      </c>
      <c r="P47" s="203">
        <v>16.86</v>
      </c>
      <c r="Q47" s="203">
        <v>0</v>
      </c>
      <c r="R47" s="203">
        <v>18.62</v>
      </c>
      <c r="S47" s="203">
        <v>11.23</v>
      </c>
      <c r="T47" s="203">
        <v>0</v>
      </c>
      <c r="U47" s="203">
        <v>46.9</v>
      </c>
      <c r="V47" s="203">
        <v>8.82</v>
      </c>
      <c r="W47" s="203">
        <v>19.739999999999998</v>
      </c>
      <c r="X47" s="203">
        <v>62.76</v>
      </c>
      <c r="Y47" s="203">
        <v>0</v>
      </c>
      <c r="Z47" s="203">
        <v>94.51</v>
      </c>
      <c r="AA47" s="203">
        <v>14.53</v>
      </c>
      <c r="AB47" s="203">
        <v>0</v>
      </c>
      <c r="AC47" s="203">
        <v>13.93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155.76</v>
      </c>
      <c r="L48" s="203">
        <v>62.97</v>
      </c>
      <c r="M48" s="203">
        <v>61.77</v>
      </c>
      <c r="N48" s="203">
        <v>50.26</v>
      </c>
      <c r="O48" s="203">
        <v>70.989999999999995</v>
      </c>
      <c r="P48" s="203">
        <v>16.86</v>
      </c>
      <c r="Q48" s="203">
        <v>0</v>
      </c>
      <c r="R48" s="203">
        <v>18.62</v>
      </c>
      <c r="S48" s="203">
        <v>11.23</v>
      </c>
      <c r="T48" s="203">
        <v>0</v>
      </c>
      <c r="U48" s="203">
        <v>43.68</v>
      </c>
      <c r="V48" s="203">
        <v>8.82</v>
      </c>
      <c r="W48" s="203">
        <v>19.739999999999998</v>
      </c>
      <c r="X48" s="203">
        <v>62.76</v>
      </c>
      <c r="Y48" s="203">
        <v>0</v>
      </c>
      <c r="Z48" s="203">
        <v>94.51</v>
      </c>
      <c r="AA48" s="203">
        <v>14.53</v>
      </c>
      <c r="AB48" s="203">
        <v>0</v>
      </c>
      <c r="AC48" s="203">
        <v>3.69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155.76</v>
      </c>
      <c r="L49" s="203">
        <v>62.97</v>
      </c>
      <c r="M49" s="203">
        <v>61.77</v>
      </c>
      <c r="N49" s="203">
        <v>50.26</v>
      </c>
      <c r="O49" s="203">
        <v>70.989999999999995</v>
      </c>
      <c r="P49" s="203">
        <v>16.86</v>
      </c>
      <c r="Q49" s="203">
        <v>0</v>
      </c>
      <c r="R49" s="203">
        <v>18.62</v>
      </c>
      <c r="S49" s="203">
        <v>11.23</v>
      </c>
      <c r="T49" s="203">
        <v>0</v>
      </c>
      <c r="U49" s="203">
        <v>40.11</v>
      </c>
      <c r="V49" s="203">
        <v>8.82</v>
      </c>
      <c r="W49" s="203">
        <v>19.739999999999998</v>
      </c>
      <c r="X49" s="203">
        <v>62.76</v>
      </c>
      <c r="Y49" s="203">
        <v>0</v>
      </c>
      <c r="Z49" s="203">
        <v>94.51</v>
      </c>
      <c r="AA49" s="203">
        <v>14.53</v>
      </c>
      <c r="AB49" s="203">
        <v>0</v>
      </c>
      <c r="AC49" s="203">
        <v>3.69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155.76</v>
      </c>
      <c r="L50" s="203">
        <v>62.97</v>
      </c>
      <c r="M50" s="203">
        <v>61.77</v>
      </c>
      <c r="N50" s="203">
        <v>50.26</v>
      </c>
      <c r="O50" s="203">
        <v>70.989999999999995</v>
      </c>
      <c r="P50" s="203">
        <v>16.86</v>
      </c>
      <c r="Q50" s="203">
        <v>0</v>
      </c>
      <c r="R50" s="203">
        <v>18.62</v>
      </c>
      <c r="S50" s="203">
        <v>11.23</v>
      </c>
      <c r="T50" s="203">
        <v>0</v>
      </c>
      <c r="U50" s="203">
        <v>40.11</v>
      </c>
      <c r="V50" s="203">
        <v>8.82</v>
      </c>
      <c r="W50" s="203">
        <v>19.739999999999998</v>
      </c>
      <c r="X50" s="203">
        <v>62.76</v>
      </c>
      <c r="Y50" s="203">
        <v>0</v>
      </c>
      <c r="Z50" s="203">
        <v>94.51</v>
      </c>
      <c r="AA50" s="203">
        <v>14.53</v>
      </c>
      <c r="AB50" s="203">
        <v>0</v>
      </c>
      <c r="AC50" s="203">
        <v>3.69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155.76</v>
      </c>
      <c r="L51" s="203">
        <v>62.97</v>
      </c>
      <c r="M51" s="203">
        <v>61.77</v>
      </c>
      <c r="N51" s="203">
        <v>50.26</v>
      </c>
      <c r="O51" s="203">
        <v>70.989999999999995</v>
      </c>
      <c r="P51" s="203">
        <v>16.86</v>
      </c>
      <c r="Q51" s="203">
        <v>0</v>
      </c>
      <c r="R51" s="203">
        <v>18.62</v>
      </c>
      <c r="S51" s="203">
        <v>11.23</v>
      </c>
      <c r="T51" s="203">
        <v>0</v>
      </c>
      <c r="U51" s="203">
        <v>40.11</v>
      </c>
      <c r="V51" s="203">
        <v>8.82</v>
      </c>
      <c r="W51" s="203">
        <v>19.739999999999998</v>
      </c>
      <c r="X51" s="203">
        <v>62.76</v>
      </c>
      <c r="Y51" s="203">
        <v>0</v>
      </c>
      <c r="Z51" s="203">
        <v>102.99</v>
      </c>
      <c r="AA51" s="203">
        <v>14.53</v>
      </c>
      <c r="AB51" s="203">
        <v>0</v>
      </c>
      <c r="AC51" s="203">
        <v>14.57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155.76</v>
      </c>
      <c r="L52" s="203">
        <v>62.97</v>
      </c>
      <c r="M52" s="203">
        <v>61.77</v>
      </c>
      <c r="N52" s="203">
        <v>50.26</v>
      </c>
      <c r="O52" s="203">
        <v>70.989999999999995</v>
      </c>
      <c r="P52" s="203">
        <v>16.86</v>
      </c>
      <c r="Q52" s="203">
        <v>0</v>
      </c>
      <c r="R52" s="203">
        <v>18.62</v>
      </c>
      <c r="S52" s="203">
        <v>11.23</v>
      </c>
      <c r="T52" s="203">
        <v>0</v>
      </c>
      <c r="U52" s="203">
        <v>40.11</v>
      </c>
      <c r="V52" s="203">
        <v>8.82</v>
      </c>
      <c r="W52" s="203">
        <v>19.739999999999998</v>
      </c>
      <c r="X52" s="203">
        <v>62.76</v>
      </c>
      <c r="Y52" s="203">
        <v>0</v>
      </c>
      <c r="Z52" s="203">
        <v>102.99</v>
      </c>
      <c r="AA52" s="203">
        <v>14.53</v>
      </c>
      <c r="AB52" s="203">
        <v>0</v>
      </c>
      <c r="AC52" s="203">
        <v>14.57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155.76</v>
      </c>
      <c r="L53" s="203">
        <v>65</v>
      </c>
      <c r="M53" s="203">
        <v>61.77</v>
      </c>
      <c r="N53" s="203">
        <v>50.26</v>
      </c>
      <c r="O53" s="203">
        <v>70.989999999999995</v>
      </c>
      <c r="P53" s="203">
        <v>16.86</v>
      </c>
      <c r="Q53" s="203">
        <v>0</v>
      </c>
      <c r="R53" s="203">
        <v>18.62</v>
      </c>
      <c r="S53" s="203">
        <v>11.23</v>
      </c>
      <c r="T53" s="203">
        <v>0</v>
      </c>
      <c r="U53" s="203">
        <v>40.11</v>
      </c>
      <c r="V53" s="203">
        <v>8.82</v>
      </c>
      <c r="W53" s="203">
        <v>19.739999999999998</v>
      </c>
      <c r="X53" s="203">
        <v>62.76</v>
      </c>
      <c r="Y53" s="203">
        <v>0</v>
      </c>
      <c r="Z53" s="203">
        <v>102.99</v>
      </c>
      <c r="AA53" s="203">
        <v>14.53</v>
      </c>
      <c r="AB53" s="203">
        <v>0</v>
      </c>
      <c r="AC53" s="203">
        <v>14.57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155.75</v>
      </c>
      <c r="L54" s="203">
        <v>65</v>
      </c>
      <c r="M54" s="203">
        <v>61.77</v>
      </c>
      <c r="N54" s="203">
        <v>50.26</v>
      </c>
      <c r="O54" s="203">
        <v>70.989999999999995</v>
      </c>
      <c r="P54" s="203">
        <v>16.86</v>
      </c>
      <c r="Q54" s="203">
        <v>0</v>
      </c>
      <c r="R54" s="203">
        <v>18.62</v>
      </c>
      <c r="S54" s="203">
        <v>11.59</v>
      </c>
      <c r="T54" s="203">
        <v>0</v>
      </c>
      <c r="U54" s="203">
        <v>40.11</v>
      </c>
      <c r="V54" s="203">
        <v>8.82</v>
      </c>
      <c r="W54" s="203">
        <v>19.739999999999998</v>
      </c>
      <c r="X54" s="203">
        <v>62.76</v>
      </c>
      <c r="Y54" s="203">
        <v>0</v>
      </c>
      <c r="Z54" s="203">
        <v>102.99</v>
      </c>
      <c r="AA54" s="203">
        <v>14.53</v>
      </c>
      <c r="AB54" s="203">
        <v>0</v>
      </c>
      <c r="AC54" s="203">
        <v>13.93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89.66</v>
      </c>
      <c r="L55" s="203">
        <v>65</v>
      </c>
      <c r="M55" s="203">
        <v>61.77</v>
      </c>
      <c r="N55" s="203">
        <v>50.26</v>
      </c>
      <c r="O55" s="203">
        <v>70.989999999999995</v>
      </c>
      <c r="P55" s="203">
        <v>16.86</v>
      </c>
      <c r="Q55" s="203">
        <v>0</v>
      </c>
      <c r="R55" s="203">
        <v>9.4600000000000009</v>
      </c>
      <c r="S55" s="203">
        <v>6</v>
      </c>
      <c r="T55" s="203">
        <v>0</v>
      </c>
      <c r="U55" s="203">
        <v>40.11</v>
      </c>
      <c r="V55" s="203">
        <v>8.82</v>
      </c>
      <c r="W55" s="203">
        <v>19.739999999999998</v>
      </c>
      <c r="X55" s="203">
        <v>62.76</v>
      </c>
      <c r="Y55" s="203">
        <v>0</v>
      </c>
      <c r="Z55" s="203">
        <v>102.99</v>
      </c>
      <c r="AA55" s="203">
        <v>14.53</v>
      </c>
      <c r="AB55" s="203">
        <v>0</v>
      </c>
      <c r="AC55" s="203">
        <v>13.93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89.66</v>
      </c>
      <c r="L56" s="203">
        <v>65</v>
      </c>
      <c r="M56" s="203">
        <v>61.77</v>
      </c>
      <c r="N56" s="203">
        <v>50.26</v>
      </c>
      <c r="O56" s="203">
        <v>70.989999999999995</v>
      </c>
      <c r="P56" s="203">
        <v>16.86</v>
      </c>
      <c r="Q56" s="203">
        <v>0</v>
      </c>
      <c r="R56" s="203">
        <v>9.4600000000000009</v>
      </c>
      <c r="S56" s="203">
        <v>6</v>
      </c>
      <c r="T56" s="203">
        <v>0</v>
      </c>
      <c r="U56" s="203">
        <v>40.11</v>
      </c>
      <c r="V56" s="203">
        <v>8.82</v>
      </c>
      <c r="W56" s="203">
        <v>19.739999999999998</v>
      </c>
      <c r="X56" s="203">
        <v>62.76</v>
      </c>
      <c r="Y56" s="203">
        <v>0</v>
      </c>
      <c r="Z56" s="203">
        <v>102.99</v>
      </c>
      <c r="AA56" s="203">
        <v>14.53</v>
      </c>
      <c r="AB56" s="203">
        <v>0</v>
      </c>
      <c r="AC56" s="203">
        <v>13.93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89.66</v>
      </c>
      <c r="L57" s="203">
        <v>64.38</v>
      </c>
      <c r="M57" s="203">
        <v>61.77</v>
      </c>
      <c r="N57" s="203">
        <v>50.26</v>
      </c>
      <c r="O57" s="203">
        <v>70.989999999999995</v>
      </c>
      <c r="P57" s="203">
        <v>16.86</v>
      </c>
      <c r="Q57" s="203">
        <v>0</v>
      </c>
      <c r="R57" s="203">
        <v>9.68</v>
      </c>
      <c r="S57" s="203">
        <v>6.07</v>
      </c>
      <c r="T57" s="203">
        <v>0</v>
      </c>
      <c r="U57" s="203">
        <v>40.11</v>
      </c>
      <c r="V57" s="203">
        <v>8.82</v>
      </c>
      <c r="W57" s="203">
        <v>19.739999999999998</v>
      </c>
      <c r="X57" s="203">
        <v>62.76</v>
      </c>
      <c r="Y57" s="203">
        <v>0</v>
      </c>
      <c r="Z57" s="203">
        <v>102.99</v>
      </c>
      <c r="AA57" s="203">
        <v>14.53</v>
      </c>
      <c r="AB57" s="203">
        <v>0</v>
      </c>
      <c r="AC57" s="203">
        <v>3.82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89.66</v>
      </c>
      <c r="L58" s="203">
        <v>64.38</v>
      </c>
      <c r="M58" s="203">
        <v>61.77</v>
      </c>
      <c r="N58" s="203">
        <v>50.26</v>
      </c>
      <c r="O58" s="203">
        <v>70.989999999999995</v>
      </c>
      <c r="P58" s="203">
        <v>16.86</v>
      </c>
      <c r="Q58" s="203">
        <v>0</v>
      </c>
      <c r="R58" s="203">
        <v>9.68</v>
      </c>
      <c r="S58" s="203">
        <v>6.07</v>
      </c>
      <c r="T58" s="203">
        <v>0</v>
      </c>
      <c r="U58" s="203">
        <v>40.11</v>
      </c>
      <c r="V58" s="203">
        <v>8.82</v>
      </c>
      <c r="W58" s="203">
        <v>19.739999999999998</v>
      </c>
      <c r="X58" s="203">
        <v>62.76</v>
      </c>
      <c r="Y58" s="203">
        <v>0</v>
      </c>
      <c r="Z58" s="203">
        <v>102.99</v>
      </c>
      <c r="AA58" s="203">
        <v>14.53</v>
      </c>
      <c r="AB58" s="203">
        <v>0</v>
      </c>
      <c r="AC58" s="203">
        <v>13.93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87.59</v>
      </c>
      <c r="L59" s="203">
        <v>62.97</v>
      </c>
      <c r="M59" s="203">
        <v>61.77</v>
      </c>
      <c r="N59" s="203">
        <v>50.26</v>
      </c>
      <c r="O59" s="203">
        <v>70.989999999999995</v>
      </c>
      <c r="P59" s="203">
        <v>16.86</v>
      </c>
      <c r="Q59" s="203">
        <v>0</v>
      </c>
      <c r="R59" s="203">
        <v>9.6999999999999993</v>
      </c>
      <c r="S59" s="203">
        <v>5.81</v>
      </c>
      <c r="T59" s="203">
        <v>0</v>
      </c>
      <c r="U59" s="203">
        <v>40.11</v>
      </c>
      <c r="V59" s="203">
        <v>8.83</v>
      </c>
      <c r="W59" s="203">
        <v>19.739999999999998</v>
      </c>
      <c r="X59" s="203">
        <v>62.76</v>
      </c>
      <c r="Y59" s="203">
        <v>0</v>
      </c>
      <c r="Z59" s="203">
        <v>102.99</v>
      </c>
      <c r="AA59" s="203">
        <v>14.53</v>
      </c>
      <c r="AB59" s="203">
        <v>0</v>
      </c>
      <c r="AC59" s="203">
        <v>13.93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87.59</v>
      </c>
      <c r="L60" s="203">
        <v>62.97</v>
      </c>
      <c r="M60" s="203">
        <v>61.77</v>
      </c>
      <c r="N60" s="203">
        <v>50.26</v>
      </c>
      <c r="O60" s="203">
        <v>70.989999999999995</v>
      </c>
      <c r="P60" s="203">
        <v>16.86</v>
      </c>
      <c r="Q60" s="203">
        <v>0</v>
      </c>
      <c r="R60" s="203">
        <v>9.6999999999999993</v>
      </c>
      <c r="S60" s="203">
        <v>5.81</v>
      </c>
      <c r="T60" s="203">
        <v>0</v>
      </c>
      <c r="U60" s="203">
        <v>40.11</v>
      </c>
      <c r="V60" s="203">
        <v>8.83</v>
      </c>
      <c r="W60" s="203">
        <v>19.739999999999998</v>
      </c>
      <c r="X60" s="203">
        <v>62.76</v>
      </c>
      <c r="Y60" s="203">
        <v>0</v>
      </c>
      <c r="Z60" s="203">
        <v>102.99</v>
      </c>
      <c r="AA60" s="203">
        <v>14.53</v>
      </c>
      <c r="AB60" s="203">
        <v>0</v>
      </c>
      <c r="AC60" s="203">
        <v>13.93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87.59</v>
      </c>
      <c r="L61" s="203">
        <v>62.97</v>
      </c>
      <c r="M61" s="203">
        <v>61.77</v>
      </c>
      <c r="N61" s="203">
        <v>50.26</v>
      </c>
      <c r="O61" s="203">
        <v>70.989999999999995</v>
      </c>
      <c r="P61" s="203">
        <v>16.86</v>
      </c>
      <c r="Q61" s="203">
        <v>0</v>
      </c>
      <c r="R61" s="203">
        <v>9.6999999999999993</v>
      </c>
      <c r="S61" s="203">
        <v>5.81</v>
      </c>
      <c r="T61" s="203">
        <v>0</v>
      </c>
      <c r="U61" s="203">
        <v>40.11</v>
      </c>
      <c r="V61" s="203">
        <v>8.83</v>
      </c>
      <c r="W61" s="203">
        <v>19.739999999999998</v>
      </c>
      <c r="X61" s="203">
        <v>62.76</v>
      </c>
      <c r="Y61" s="203">
        <v>0</v>
      </c>
      <c r="Z61" s="203">
        <v>99.77</v>
      </c>
      <c r="AA61" s="203">
        <v>14.53</v>
      </c>
      <c r="AB61" s="203">
        <v>0</v>
      </c>
      <c r="AC61" s="203">
        <v>13.93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87.59</v>
      </c>
      <c r="L62" s="203">
        <v>62.96</v>
      </c>
      <c r="M62" s="203">
        <v>61.77</v>
      </c>
      <c r="N62" s="203">
        <v>50.26</v>
      </c>
      <c r="O62" s="203">
        <v>70.989999999999995</v>
      </c>
      <c r="P62" s="203">
        <v>16.86</v>
      </c>
      <c r="Q62" s="203">
        <v>0</v>
      </c>
      <c r="R62" s="203">
        <v>9.6999999999999993</v>
      </c>
      <c r="S62" s="203">
        <v>5.81</v>
      </c>
      <c r="T62" s="203">
        <v>0</v>
      </c>
      <c r="U62" s="203">
        <v>40.11</v>
      </c>
      <c r="V62" s="203">
        <v>8.83</v>
      </c>
      <c r="W62" s="203">
        <v>19.739999999999998</v>
      </c>
      <c r="X62" s="203">
        <v>62.76</v>
      </c>
      <c r="Y62" s="203">
        <v>0</v>
      </c>
      <c r="Z62" s="203">
        <v>99.77</v>
      </c>
      <c r="AA62" s="203">
        <v>14.53</v>
      </c>
      <c r="AB62" s="203">
        <v>0</v>
      </c>
      <c r="AC62" s="203">
        <v>13.93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87.59</v>
      </c>
      <c r="L63" s="203">
        <v>43.59</v>
      </c>
      <c r="M63" s="203">
        <v>61.77</v>
      </c>
      <c r="N63" s="203">
        <v>50.26</v>
      </c>
      <c r="O63" s="203">
        <v>70.989999999999995</v>
      </c>
      <c r="P63" s="203">
        <v>16.86</v>
      </c>
      <c r="Q63" s="203">
        <v>0</v>
      </c>
      <c r="R63" s="203">
        <v>18.03</v>
      </c>
      <c r="S63" s="203">
        <v>11.23</v>
      </c>
      <c r="T63" s="203">
        <v>0</v>
      </c>
      <c r="U63" s="203">
        <v>40.11</v>
      </c>
      <c r="V63" s="203">
        <v>8.83</v>
      </c>
      <c r="W63" s="203">
        <v>19.739999999999998</v>
      </c>
      <c r="X63" s="203">
        <v>62.76</v>
      </c>
      <c r="Y63" s="203">
        <v>0</v>
      </c>
      <c r="Z63" s="203">
        <v>99.77</v>
      </c>
      <c r="AA63" s="203">
        <v>14.53</v>
      </c>
      <c r="AB63" s="203">
        <v>0</v>
      </c>
      <c r="AC63" s="203">
        <v>13.93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87.59</v>
      </c>
      <c r="L64" s="203">
        <v>43.59</v>
      </c>
      <c r="M64" s="203">
        <v>61.77</v>
      </c>
      <c r="N64" s="203">
        <v>50.26</v>
      </c>
      <c r="O64" s="203">
        <v>70.989999999999995</v>
      </c>
      <c r="P64" s="203">
        <v>16.86</v>
      </c>
      <c r="Q64" s="203">
        <v>0</v>
      </c>
      <c r="R64" s="203">
        <v>18.03</v>
      </c>
      <c r="S64" s="203">
        <v>11.23</v>
      </c>
      <c r="T64" s="203">
        <v>0</v>
      </c>
      <c r="U64" s="203">
        <v>40.11</v>
      </c>
      <c r="V64" s="203">
        <v>8.83</v>
      </c>
      <c r="W64" s="203">
        <v>19.739999999999998</v>
      </c>
      <c r="X64" s="203">
        <v>62.76</v>
      </c>
      <c r="Y64" s="203">
        <v>0</v>
      </c>
      <c r="Z64" s="203">
        <v>99.77</v>
      </c>
      <c r="AA64" s="203">
        <v>14.53</v>
      </c>
      <c r="AB64" s="203">
        <v>0</v>
      </c>
      <c r="AC64" s="203">
        <v>13.93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87.59</v>
      </c>
      <c r="L65" s="203">
        <v>43.59</v>
      </c>
      <c r="M65" s="203">
        <v>61.77</v>
      </c>
      <c r="N65" s="203">
        <v>50.26</v>
      </c>
      <c r="O65" s="203">
        <v>70.989999999999995</v>
      </c>
      <c r="P65" s="203">
        <v>16.86</v>
      </c>
      <c r="Q65" s="203">
        <v>0</v>
      </c>
      <c r="R65" s="203">
        <v>18.03</v>
      </c>
      <c r="S65" s="203">
        <v>11.23</v>
      </c>
      <c r="T65" s="203">
        <v>0</v>
      </c>
      <c r="U65" s="203">
        <v>40.11</v>
      </c>
      <c r="V65" s="203">
        <v>8.83</v>
      </c>
      <c r="W65" s="203">
        <v>19.739999999999998</v>
      </c>
      <c r="X65" s="203">
        <v>62.76</v>
      </c>
      <c r="Y65" s="203">
        <v>0</v>
      </c>
      <c r="Z65" s="203">
        <v>99.77</v>
      </c>
      <c r="AA65" s="203">
        <v>14.53</v>
      </c>
      <c r="AB65" s="203">
        <v>0</v>
      </c>
      <c r="AC65" s="203">
        <v>13.29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87.59</v>
      </c>
      <c r="L66" s="203">
        <v>43.59</v>
      </c>
      <c r="M66" s="203">
        <v>61.77</v>
      </c>
      <c r="N66" s="203">
        <v>50.26</v>
      </c>
      <c r="O66" s="203">
        <v>70.989999999999995</v>
      </c>
      <c r="P66" s="203">
        <v>16.86</v>
      </c>
      <c r="Q66" s="203">
        <v>0</v>
      </c>
      <c r="R66" s="203">
        <v>18.03</v>
      </c>
      <c r="S66" s="203">
        <v>11.23</v>
      </c>
      <c r="T66" s="203">
        <v>0</v>
      </c>
      <c r="U66" s="203">
        <v>40.11</v>
      </c>
      <c r="V66" s="203">
        <v>8.83</v>
      </c>
      <c r="W66" s="203">
        <v>19.739999999999998</v>
      </c>
      <c r="X66" s="203">
        <v>62.76</v>
      </c>
      <c r="Y66" s="203">
        <v>0</v>
      </c>
      <c r="Z66" s="203">
        <v>99.77</v>
      </c>
      <c r="AA66" s="203">
        <v>14.53</v>
      </c>
      <c r="AB66" s="203">
        <v>0</v>
      </c>
      <c r="AC66" s="203">
        <v>13.29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155.76</v>
      </c>
      <c r="L67" s="203">
        <v>44.23</v>
      </c>
      <c r="M67" s="203">
        <v>61.77</v>
      </c>
      <c r="N67" s="203">
        <v>50.26</v>
      </c>
      <c r="O67" s="203">
        <v>70.989999999999995</v>
      </c>
      <c r="P67" s="203">
        <v>16.86</v>
      </c>
      <c r="Q67" s="203">
        <v>0</v>
      </c>
      <c r="R67" s="203">
        <v>18.03</v>
      </c>
      <c r="S67" s="203">
        <v>11.23</v>
      </c>
      <c r="T67" s="203">
        <v>0</v>
      </c>
      <c r="U67" s="203">
        <v>40.11</v>
      </c>
      <c r="V67" s="203">
        <v>8.83</v>
      </c>
      <c r="W67" s="203">
        <v>19.739999999999998</v>
      </c>
      <c r="X67" s="203">
        <v>62.76</v>
      </c>
      <c r="Y67" s="203">
        <v>0</v>
      </c>
      <c r="Z67" s="203">
        <v>99.77</v>
      </c>
      <c r="AA67" s="203">
        <v>14.2</v>
      </c>
      <c r="AB67" s="203">
        <v>0</v>
      </c>
      <c r="AC67" s="203">
        <v>13.29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155.76</v>
      </c>
      <c r="L68" s="203">
        <v>44.06</v>
      </c>
      <c r="M68" s="203">
        <v>61.77</v>
      </c>
      <c r="N68" s="203">
        <v>50.26</v>
      </c>
      <c r="O68" s="203">
        <v>70.989999999999995</v>
      </c>
      <c r="P68" s="203">
        <v>16.86</v>
      </c>
      <c r="Q68" s="203">
        <v>0</v>
      </c>
      <c r="R68" s="203">
        <v>18.03</v>
      </c>
      <c r="S68" s="203">
        <v>11.23</v>
      </c>
      <c r="T68" s="203">
        <v>0</v>
      </c>
      <c r="U68" s="203">
        <v>40.11</v>
      </c>
      <c r="V68" s="203">
        <v>8.83</v>
      </c>
      <c r="W68" s="203">
        <v>19.739999999999998</v>
      </c>
      <c r="X68" s="203">
        <v>62.76</v>
      </c>
      <c r="Y68" s="203">
        <v>0</v>
      </c>
      <c r="Z68" s="203">
        <v>99.77</v>
      </c>
      <c r="AA68" s="203">
        <v>14.2</v>
      </c>
      <c r="AB68" s="203">
        <v>0</v>
      </c>
      <c r="AC68" s="203">
        <v>13.29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155.76</v>
      </c>
      <c r="L69" s="203">
        <v>43.59</v>
      </c>
      <c r="M69" s="203">
        <v>61.77</v>
      </c>
      <c r="N69" s="203">
        <v>50.26</v>
      </c>
      <c r="O69" s="203">
        <v>70.989999999999995</v>
      </c>
      <c r="P69" s="203">
        <v>16.86</v>
      </c>
      <c r="Q69" s="203">
        <v>0</v>
      </c>
      <c r="R69" s="203">
        <v>18.03</v>
      </c>
      <c r="S69" s="203">
        <v>11.23</v>
      </c>
      <c r="T69" s="203">
        <v>0</v>
      </c>
      <c r="U69" s="203">
        <v>40.11</v>
      </c>
      <c r="V69" s="203">
        <v>8.83</v>
      </c>
      <c r="W69" s="203">
        <v>19.739999999999998</v>
      </c>
      <c r="X69" s="203">
        <v>62.76</v>
      </c>
      <c r="Y69" s="203">
        <v>0</v>
      </c>
      <c r="Z69" s="203">
        <v>99.77</v>
      </c>
      <c r="AA69" s="203">
        <v>14.2</v>
      </c>
      <c r="AB69" s="203">
        <v>0</v>
      </c>
      <c r="AC69" s="203">
        <v>13.29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155.76</v>
      </c>
      <c r="L70" s="203">
        <v>43.59</v>
      </c>
      <c r="M70" s="203">
        <v>61.77</v>
      </c>
      <c r="N70" s="203">
        <v>50.26</v>
      </c>
      <c r="O70" s="203">
        <v>70.989999999999995</v>
      </c>
      <c r="P70" s="203">
        <v>16.86</v>
      </c>
      <c r="Q70" s="203">
        <v>0</v>
      </c>
      <c r="R70" s="203">
        <v>18.03</v>
      </c>
      <c r="S70" s="203">
        <v>11.23</v>
      </c>
      <c r="T70" s="203">
        <v>0</v>
      </c>
      <c r="U70" s="203">
        <v>40.11</v>
      </c>
      <c r="V70" s="203">
        <v>8.83</v>
      </c>
      <c r="W70" s="203">
        <v>19.739999999999998</v>
      </c>
      <c r="X70" s="203">
        <v>62.76</v>
      </c>
      <c r="Y70" s="203">
        <v>0</v>
      </c>
      <c r="Z70" s="203">
        <v>99.77</v>
      </c>
      <c r="AA70" s="203">
        <v>14.2</v>
      </c>
      <c r="AB70" s="203">
        <v>0</v>
      </c>
      <c r="AC70" s="203">
        <v>13.29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155.76</v>
      </c>
      <c r="L71" s="203">
        <v>83.31</v>
      </c>
      <c r="M71" s="203">
        <v>61.77</v>
      </c>
      <c r="N71" s="203">
        <v>50.26</v>
      </c>
      <c r="O71" s="203">
        <v>70.989999999999995</v>
      </c>
      <c r="P71" s="203">
        <v>16.86</v>
      </c>
      <c r="Q71" s="203">
        <v>0</v>
      </c>
      <c r="R71" s="203">
        <v>18.03</v>
      </c>
      <c r="S71" s="203">
        <v>11.23</v>
      </c>
      <c r="T71" s="203">
        <v>0</v>
      </c>
      <c r="U71" s="203">
        <v>40.11</v>
      </c>
      <c r="V71" s="203">
        <v>8.83</v>
      </c>
      <c r="W71" s="203">
        <v>19.739999999999998</v>
      </c>
      <c r="X71" s="203">
        <v>62.76</v>
      </c>
      <c r="Y71" s="203">
        <v>0</v>
      </c>
      <c r="Z71" s="203">
        <v>99.77</v>
      </c>
      <c r="AA71" s="203">
        <v>38.380000000000003</v>
      </c>
      <c r="AB71" s="203">
        <v>0</v>
      </c>
      <c r="AC71" s="203">
        <v>13.29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42.13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155.76</v>
      </c>
      <c r="L72" s="203">
        <v>83.31</v>
      </c>
      <c r="M72" s="203">
        <v>61.77</v>
      </c>
      <c r="N72" s="203">
        <v>50.26</v>
      </c>
      <c r="O72" s="203">
        <v>70.989999999999995</v>
      </c>
      <c r="P72" s="203">
        <v>16.86</v>
      </c>
      <c r="Q72" s="203">
        <v>0</v>
      </c>
      <c r="R72" s="203">
        <v>18.03</v>
      </c>
      <c r="S72" s="203">
        <v>11.23</v>
      </c>
      <c r="T72" s="203">
        <v>0</v>
      </c>
      <c r="U72" s="203">
        <v>40.11</v>
      </c>
      <c r="V72" s="203">
        <v>8.83</v>
      </c>
      <c r="W72" s="203">
        <v>19.739999999999998</v>
      </c>
      <c r="X72" s="203">
        <v>62.76</v>
      </c>
      <c r="Y72" s="203">
        <v>0</v>
      </c>
      <c r="Z72" s="203">
        <v>99.76</v>
      </c>
      <c r="AA72" s="203">
        <v>38.380000000000003</v>
      </c>
      <c r="AB72" s="203">
        <v>0</v>
      </c>
      <c r="AC72" s="203">
        <v>13.29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30.45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155.75</v>
      </c>
      <c r="L73" s="203">
        <v>83.31</v>
      </c>
      <c r="M73" s="203">
        <v>61.77</v>
      </c>
      <c r="N73" s="203">
        <v>50.26</v>
      </c>
      <c r="O73" s="203">
        <v>70.989999999999995</v>
      </c>
      <c r="P73" s="203">
        <v>16.86</v>
      </c>
      <c r="Q73" s="203">
        <v>0</v>
      </c>
      <c r="R73" s="203">
        <v>18.03</v>
      </c>
      <c r="S73" s="203">
        <v>11.23</v>
      </c>
      <c r="T73" s="203">
        <v>0</v>
      </c>
      <c r="U73" s="203">
        <v>40.11</v>
      </c>
      <c r="V73" s="203">
        <v>8.69</v>
      </c>
      <c r="W73" s="203">
        <v>19.739999999999998</v>
      </c>
      <c r="X73" s="203">
        <v>62.76</v>
      </c>
      <c r="Y73" s="203">
        <v>0</v>
      </c>
      <c r="Z73" s="203">
        <v>99.76</v>
      </c>
      <c r="AA73" s="203">
        <v>38.380000000000003</v>
      </c>
      <c r="AB73" s="203">
        <v>0</v>
      </c>
      <c r="AC73" s="203">
        <v>13.29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18.010000000000002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155.75</v>
      </c>
      <c r="L74" s="203">
        <v>83.31</v>
      </c>
      <c r="M74" s="203">
        <v>61.77</v>
      </c>
      <c r="N74" s="203">
        <v>50.26</v>
      </c>
      <c r="O74" s="203">
        <v>70.989999999999995</v>
      </c>
      <c r="P74" s="203">
        <v>16.86</v>
      </c>
      <c r="Q74" s="203">
        <v>0</v>
      </c>
      <c r="R74" s="203">
        <v>18.04</v>
      </c>
      <c r="S74" s="203">
        <v>11.23</v>
      </c>
      <c r="T74" s="203">
        <v>0</v>
      </c>
      <c r="U74" s="203">
        <v>40.11</v>
      </c>
      <c r="V74" s="203">
        <v>8.82</v>
      </c>
      <c r="W74" s="203">
        <v>19.739999999999998</v>
      </c>
      <c r="X74" s="203">
        <v>62.76</v>
      </c>
      <c r="Y74" s="203">
        <v>0</v>
      </c>
      <c r="Z74" s="203">
        <v>99.76</v>
      </c>
      <c r="AA74" s="203">
        <v>38.380000000000003</v>
      </c>
      <c r="AB74" s="203">
        <v>0</v>
      </c>
      <c r="AC74" s="203">
        <v>13.29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155.75</v>
      </c>
      <c r="L75" s="203">
        <v>83.31</v>
      </c>
      <c r="M75" s="203">
        <v>61.77</v>
      </c>
      <c r="N75" s="203">
        <v>50.26</v>
      </c>
      <c r="O75" s="203">
        <v>70.989999999999995</v>
      </c>
      <c r="P75" s="203">
        <v>16.86</v>
      </c>
      <c r="Q75" s="203">
        <v>0</v>
      </c>
      <c r="R75" s="203">
        <v>18.04</v>
      </c>
      <c r="S75" s="203">
        <v>11.23</v>
      </c>
      <c r="T75" s="203">
        <v>0</v>
      </c>
      <c r="U75" s="203">
        <v>40.11</v>
      </c>
      <c r="V75" s="203">
        <v>8.82</v>
      </c>
      <c r="W75" s="203">
        <v>19.739999999999998</v>
      </c>
      <c r="X75" s="203">
        <v>62.76</v>
      </c>
      <c r="Y75" s="203">
        <v>0</v>
      </c>
      <c r="Z75" s="203">
        <v>99.76</v>
      </c>
      <c r="AA75" s="203">
        <v>38.380000000000003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155.75</v>
      </c>
      <c r="L76" s="203">
        <v>83.31</v>
      </c>
      <c r="M76" s="203">
        <v>61.77</v>
      </c>
      <c r="N76" s="203">
        <v>50.26</v>
      </c>
      <c r="O76" s="203">
        <v>70.989999999999995</v>
      </c>
      <c r="P76" s="203">
        <v>16.86</v>
      </c>
      <c r="Q76" s="203">
        <v>0</v>
      </c>
      <c r="R76" s="203">
        <v>18.04</v>
      </c>
      <c r="S76" s="203">
        <v>11.23</v>
      </c>
      <c r="T76" s="203">
        <v>0</v>
      </c>
      <c r="U76" s="203">
        <v>40.11</v>
      </c>
      <c r="V76" s="203">
        <v>8.82</v>
      </c>
      <c r="W76" s="203">
        <v>19.739999999999998</v>
      </c>
      <c r="X76" s="203">
        <v>62.76</v>
      </c>
      <c r="Y76" s="203">
        <v>0</v>
      </c>
      <c r="Z76" s="203">
        <v>99.76</v>
      </c>
      <c r="AA76" s="203">
        <v>38.380000000000003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155.75</v>
      </c>
      <c r="L77" s="203">
        <v>83.31</v>
      </c>
      <c r="M77" s="203">
        <v>61.77</v>
      </c>
      <c r="N77" s="203">
        <v>50.26</v>
      </c>
      <c r="O77" s="203">
        <v>70.989999999999995</v>
      </c>
      <c r="P77" s="203">
        <v>16.86</v>
      </c>
      <c r="Q77" s="203">
        <v>0</v>
      </c>
      <c r="R77" s="203">
        <v>18.04</v>
      </c>
      <c r="S77" s="203">
        <v>11.23</v>
      </c>
      <c r="T77" s="203">
        <v>0</v>
      </c>
      <c r="U77" s="203">
        <v>40.11</v>
      </c>
      <c r="V77" s="203">
        <v>8.82</v>
      </c>
      <c r="W77" s="203">
        <v>19.739999999999998</v>
      </c>
      <c r="X77" s="203">
        <v>62.76</v>
      </c>
      <c r="Y77" s="203">
        <v>0</v>
      </c>
      <c r="Z77" s="203">
        <v>99.76</v>
      </c>
      <c r="AA77" s="203">
        <v>38.380000000000003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155.75</v>
      </c>
      <c r="L78" s="203">
        <v>83.31</v>
      </c>
      <c r="M78" s="203">
        <v>61.77</v>
      </c>
      <c r="N78" s="203">
        <v>50.26</v>
      </c>
      <c r="O78" s="203">
        <v>70.989999999999995</v>
      </c>
      <c r="P78" s="203">
        <v>16.86</v>
      </c>
      <c r="Q78" s="203">
        <v>0</v>
      </c>
      <c r="R78" s="203">
        <v>18.04</v>
      </c>
      <c r="S78" s="203">
        <v>11.23</v>
      </c>
      <c r="T78" s="203">
        <v>0</v>
      </c>
      <c r="U78" s="203">
        <v>40.11</v>
      </c>
      <c r="V78" s="203">
        <v>8.82</v>
      </c>
      <c r="W78" s="203">
        <v>19.739999999999998</v>
      </c>
      <c r="X78" s="203">
        <v>62.76</v>
      </c>
      <c r="Y78" s="203">
        <v>0</v>
      </c>
      <c r="Z78" s="203">
        <v>99.76</v>
      </c>
      <c r="AA78" s="203">
        <v>38.380000000000003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155.75</v>
      </c>
      <c r="L79" s="203">
        <v>83.31</v>
      </c>
      <c r="M79" s="203">
        <v>61.77</v>
      </c>
      <c r="N79" s="203">
        <v>50.26</v>
      </c>
      <c r="O79" s="203">
        <v>70.989999999999995</v>
      </c>
      <c r="P79" s="203">
        <v>16.86</v>
      </c>
      <c r="Q79" s="203">
        <v>0</v>
      </c>
      <c r="R79" s="203">
        <v>18.04</v>
      </c>
      <c r="S79" s="203">
        <v>11.23</v>
      </c>
      <c r="T79" s="203">
        <v>0</v>
      </c>
      <c r="U79" s="203">
        <v>40.11</v>
      </c>
      <c r="V79" s="203">
        <v>8.82</v>
      </c>
      <c r="W79" s="203">
        <v>19.739999999999998</v>
      </c>
      <c r="X79" s="203">
        <v>62.76</v>
      </c>
      <c r="Y79" s="203">
        <v>0</v>
      </c>
      <c r="Z79" s="203">
        <v>99.76</v>
      </c>
      <c r="AA79" s="203">
        <v>38.380000000000003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155.75</v>
      </c>
      <c r="L80" s="203">
        <v>83.31</v>
      </c>
      <c r="M80" s="203">
        <v>61.77</v>
      </c>
      <c r="N80" s="203">
        <v>50.26</v>
      </c>
      <c r="O80" s="203">
        <v>70.989999999999995</v>
      </c>
      <c r="P80" s="203">
        <v>16.86</v>
      </c>
      <c r="Q80" s="203">
        <v>0</v>
      </c>
      <c r="R80" s="203">
        <v>18.04</v>
      </c>
      <c r="S80" s="203">
        <v>11.23</v>
      </c>
      <c r="T80" s="203">
        <v>0</v>
      </c>
      <c r="U80" s="203">
        <v>40.11</v>
      </c>
      <c r="V80" s="203">
        <v>8.82</v>
      </c>
      <c r="W80" s="203">
        <v>19.739999999999998</v>
      </c>
      <c r="X80" s="203">
        <v>62.76</v>
      </c>
      <c r="Y80" s="203">
        <v>0</v>
      </c>
      <c r="Z80" s="203">
        <v>99.76</v>
      </c>
      <c r="AA80" s="203">
        <v>38.380000000000003</v>
      </c>
      <c r="AB80" s="203">
        <v>0</v>
      </c>
      <c r="AC80" s="203">
        <v>13.93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155.75</v>
      </c>
      <c r="L81" s="203">
        <v>83.31</v>
      </c>
      <c r="M81" s="203">
        <v>61.77</v>
      </c>
      <c r="N81" s="203">
        <v>50.26</v>
      </c>
      <c r="O81" s="203">
        <v>70.989999999999995</v>
      </c>
      <c r="P81" s="203">
        <v>16.86</v>
      </c>
      <c r="Q81" s="203">
        <v>0</v>
      </c>
      <c r="R81" s="203">
        <v>18.04</v>
      </c>
      <c r="S81" s="203">
        <v>11.23</v>
      </c>
      <c r="T81" s="203">
        <v>0</v>
      </c>
      <c r="U81" s="203">
        <v>40.11</v>
      </c>
      <c r="V81" s="203">
        <v>8.82</v>
      </c>
      <c r="W81" s="203">
        <v>19.739999999999998</v>
      </c>
      <c r="X81" s="203">
        <v>62.76</v>
      </c>
      <c r="Y81" s="203">
        <v>0</v>
      </c>
      <c r="Z81" s="203">
        <v>99.76</v>
      </c>
      <c r="AA81" s="203">
        <v>38.380000000000003</v>
      </c>
      <c r="AB81" s="203">
        <v>0</v>
      </c>
      <c r="AC81" s="203">
        <v>13.93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155.75</v>
      </c>
      <c r="L82" s="203">
        <v>83.31</v>
      </c>
      <c r="M82" s="203">
        <v>61.77</v>
      </c>
      <c r="N82" s="203">
        <v>50.26</v>
      </c>
      <c r="O82" s="203">
        <v>70.989999999999995</v>
      </c>
      <c r="P82" s="203">
        <v>16.86</v>
      </c>
      <c r="Q82" s="203">
        <v>0</v>
      </c>
      <c r="R82" s="203">
        <v>18.04</v>
      </c>
      <c r="S82" s="203">
        <v>11.23</v>
      </c>
      <c r="T82" s="203">
        <v>0</v>
      </c>
      <c r="U82" s="203">
        <v>40.11</v>
      </c>
      <c r="V82" s="203">
        <v>8.82</v>
      </c>
      <c r="W82" s="203">
        <v>19.739999999999998</v>
      </c>
      <c r="X82" s="203">
        <v>62.76</v>
      </c>
      <c r="Y82" s="203">
        <v>0</v>
      </c>
      <c r="Z82" s="203">
        <v>99.76</v>
      </c>
      <c r="AA82" s="203">
        <v>38.380000000000003</v>
      </c>
      <c r="AB82" s="203">
        <v>0</v>
      </c>
      <c r="AC82" s="203">
        <v>13.93</v>
      </c>
      <c r="AD82" s="203">
        <v>0</v>
      </c>
      <c r="AE82" s="203">
        <v>0</v>
      </c>
      <c r="AF82" s="203">
        <v>0</v>
      </c>
      <c r="AG82" s="203">
        <v>-0.14000000000000001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155.75</v>
      </c>
      <c r="L83" s="203">
        <v>83.31</v>
      </c>
      <c r="M83" s="203">
        <v>61.77</v>
      </c>
      <c r="N83" s="203">
        <v>50.26</v>
      </c>
      <c r="O83" s="203">
        <v>70.989999999999995</v>
      </c>
      <c r="P83" s="203">
        <v>16.86</v>
      </c>
      <c r="Q83" s="203">
        <v>0</v>
      </c>
      <c r="R83" s="203">
        <v>18.03</v>
      </c>
      <c r="S83" s="203">
        <v>11.42</v>
      </c>
      <c r="T83" s="203">
        <v>0</v>
      </c>
      <c r="U83" s="203">
        <v>40.11</v>
      </c>
      <c r="V83" s="203">
        <v>8.82</v>
      </c>
      <c r="W83" s="203">
        <v>19.739999999999998</v>
      </c>
      <c r="X83" s="203">
        <v>62.76</v>
      </c>
      <c r="Y83" s="203">
        <v>0</v>
      </c>
      <c r="Z83" s="203">
        <v>99.76</v>
      </c>
      <c r="AA83" s="203">
        <v>38.380000000000003</v>
      </c>
      <c r="AB83" s="203">
        <v>0</v>
      </c>
      <c r="AC83" s="203">
        <v>13.93</v>
      </c>
      <c r="AD83" s="203">
        <v>0</v>
      </c>
      <c r="AE83" s="203">
        <v>0</v>
      </c>
      <c r="AF83" s="203">
        <v>0</v>
      </c>
      <c r="AG83" s="203">
        <v>-0.14000000000000001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155.75</v>
      </c>
      <c r="L84" s="203">
        <v>83.31</v>
      </c>
      <c r="M84" s="203">
        <v>61.77</v>
      </c>
      <c r="N84" s="203">
        <v>50.26</v>
      </c>
      <c r="O84" s="203">
        <v>70.989999999999995</v>
      </c>
      <c r="P84" s="203">
        <v>16.86</v>
      </c>
      <c r="Q84" s="203">
        <v>0</v>
      </c>
      <c r="R84" s="203">
        <v>18.03</v>
      </c>
      <c r="S84" s="203">
        <v>11.23</v>
      </c>
      <c r="T84" s="203">
        <v>0</v>
      </c>
      <c r="U84" s="203">
        <v>40.11</v>
      </c>
      <c r="V84" s="203">
        <v>8.82</v>
      </c>
      <c r="W84" s="203">
        <v>19.739999999999998</v>
      </c>
      <c r="X84" s="203">
        <v>62.76</v>
      </c>
      <c r="Y84" s="203">
        <v>0</v>
      </c>
      <c r="Z84" s="203">
        <v>99.76</v>
      </c>
      <c r="AA84" s="203">
        <v>38.380000000000003</v>
      </c>
      <c r="AB84" s="203">
        <v>0</v>
      </c>
      <c r="AC84" s="203">
        <v>13.93</v>
      </c>
      <c r="AD84" s="203">
        <v>0</v>
      </c>
      <c r="AE84" s="203">
        <v>0</v>
      </c>
      <c r="AF84" s="203">
        <v>0</v>
      </c>
      <c r="AG84" s="203">
        <v>-0.14000000000000001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155.75</v>
      </c>
      <c r="L85" s="203">
        <v>83.31</v>
      </c>
      <c r="M85" s="203">
        <v>61.77</v>
      </c>
      <c r="N85" s="203">
        <v>50.26</v>
      </c>
      <c r="O85" s="203">
        <v>70.989999999999995</v>
      </c>
      <c r="P85" s="203">
        <v>16.86</v>
      </c>
      <c r="Q85" s="203">
        <v>0</v>
      </c>
      <c r="R85" s="203">
        <v>18.420000000000002</v>
      </c>
      <c r="S85" s="203">
        <v>11.56</v>
      </c>
      <c r="T85" s="203">
        <v>0</v>
      </c>
      <c r="U85" s="203">
        <v>40.11</v>
      </c>
      <c r="V85" s="203">
        <v>8.82</v>
      </c>
      <c r="W85" s="203">
        <v>19.739999999999998</v>
      </c>
      <c r="X85" s="203">
        <v>62.76</v>
      </c>
      <c r="Y85" s="203">
        <v>0</v>
      </c>
      <c r="Z85" s="203">
        <v>99.76</v>
      </c>
      <c r="AA85" s="203">
        <v>38.380000000000003</v>
      </c>
      <c r="AB85" s="203">
        <v>0</v>
      </c>
      <c r="AC85" s="203">
        <v>13.93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155.75</v>
      </c>
      <c r="L86" s="203">
        <v>83.31</v>
      </c>
      <c r="M86" s="203">
        <v>61.77</v>
      </c>
      <c r="N86" s="203">
        <v>50.26</v>
      </c>
      <c r="O86" s="203">
        <v>70.989999999999995</v>
      </c>
      <c r="P86" s="203">
        <v>16.86</v>
      </c>
      <c r="Q86" s="203">
        <v>0</v>
      </c>
      <c r="R86" s="203">
        <v>18.420000000000002</v>
      </c>
      <c r="S86" s="203">
        <v>11.56</v>
      </c>
      <c r="T86" s="203">
        <v>0</v>
      </c>
      <c r="U86" s="203">
        <v>40.11</v>
      </c>
      <c r="V86" s="203">
        <v>8.82</v>
      </c>
      <c r="W86" s="203">
        <v>19.739999999999998</v>
      </c>
      <c r="X86" s="203">
        <v>62.76</v>
      </c>
      <c r="Y86" s="203">
        <v>0</v>
      </c>
      <c r="Z86" s="203">
        <v>99.76</v>
      </c>
      <c r="AA86" s="203">
        <v>38.380000000000003</v>
      </c>
      <c r="AB86" s="203">
        <v>0</v>
      </c>
      <c r="AC86" s="203">
        <v>13.93</v>
      </c>
      <c r="AD86" s="203">
        <v>0</v>
      </c>
      <c r="AE86" s="203">
        <v>0</v>
      </c>
      <c r="AF86" s="203">
        <v>0</v>
      </c>
      <c r="AG86" s="203">
        <v>-0.14000000000000001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155.75</v>
      </c>
      <c r="L87" s="203">
        <v>83.31</v>
      </c>
      <c r="M87" s="203">
        <v>61.77</v>
      </c>
      <c r="N87" s="203">
        <v>50.26</v>
      </c>
      <c r="O87" s="203">
        <v>70.989999999999995</v>
      </c>
      <c r="P87" s="203">
        <v>16.86</v>
      </c>
      <c r="Q87" s="203">
        <v>0</v>
      </c>
      <c r="R87" s="203">
        <v>18.420000000000002</v>
      </c>
      <c r="S87" s="203">
        <v>11.54</v>
      </c>
      <c r="T87" s="203">
        <v>0</v>
      </c>
      <c r="U87" s="203">
        <v>40.11</v>
      </c>
      <c r="V87" s="203">
        <v>8.82</v>
      </c>
      <c r="W87" s="203">
        <v>19.739999999999998</v>
      </c>
      <c r="X87" s="203">
        <v>62.76</v>
      </c>
      <c r="Y87" s="203">
        <v>0</v>
      </c>
      <c r="Z87" s="203">
        <v>99.76</v>
      </c>
      <c r="AA87" s="203">
        <v>38.380000000000003</v>
      </c>
      <c r="AB87" s="203">
        <v>0</v>
      </c>
      <c r="AC87" s="203">
        <v>13.93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155.75</v>
      </c>
      <c r="L88" s="203">
        <v>83.31</v>
      </c>
      <c r="M88" s="203">
        <v>61.77</v>
      </c>
      <c r="N88" s="203">
        <v>50.26</v>
      </c>
      <c r="O88" s="203">
        <v>70.989999999999995</v>
      </c>
      <c r="P88" s="203">
        <v>16.86</v>
      </c>
      <c r="Q88" s="203">
        <v>0</v>
      </c>
      <c r="R88" s="203">
        <v>18.420000000000002</v>
      </c>
      <c r="S88" s="203">
        <v>11.54</v>
      </c>
      <c r="T88" s="203">
        <v>0</v>
      </c>
      <c r="U88" s="203">
        <v>40.11</v>
      </c>
      <c r="V88" s="203">
        <v>8.82</v>
      </c>
      <c r="W88" s="203">
        <v>19.739999999999998</v>
      </c>
      <c r="X88" s="203">
        <v>62.76</v>
      </c>
      <c r="Y88" s="203">
        <v>0</v>
      </c>
      <c r="Z88" s="203">
        <v>99.77</v>
      </c>
      <c r="AA88" s="203">
        <v>38.380000000000003</v>
      </c>
      <c r="AB88" s="203">
        <v>0</v>
      </c>
      <c r="AC88" s="203">
        <v>13.93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155.75</v>
      </c>
      <c r="L89" s="203">
        <v>83.31</v>
      </c>
      <c r="M89" s="203">
        <v>61.77</v>
      </c>
      <c r="N89" s="203">
        <v>50.26</v>
      </c>
      <c r="O89" s="203">
        <v>70.989999999999995</v>
      </c>
      <c r="P89" s="203">
        <v>16.86</v>
      </c>
      <c r="Q89" s="203">
        <v>0</v>
      </c>
      <c r="R89" s="203">
        <v>18.420000000000002</v>
      </c>
      <c r="S89" s="203">
        <v>11.54</v>
      </c>
      <c r="T89" s="203">
        <v>0</v>
      </c>
      <c r="U89" s="203">
        <v>40.11</v>
      </c>
      <c r="V89" s="203">
        <v>8.82</v>
      </c>
      <c r="W89" s="203">
        <v>19.739999999999998</v>
      </c>
      <c r="X89" s="203">
        <v>62.76</v>
      </c>
      <c r="Y89" s="203">
        <v>0</v>
      </c>
      <c r="Z89" s="203">
        <v>99.77</v>
      </c>
      <c r="AA89" s="203">
        <v>38.380000000000003</v>
      </c>
      <c r="AB89" s="203">
        <v>0</v>
      </c>
      <c r="AC89" s="203">
        <v>13.93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155.75</v>
      </c>
      <c r="L90" s="203">
        <v>83.31</v>
      </c>
      <c r="M90" s="203">
        <v>61.77</v>
      </c>
      <c r="N90" s="203">
        <v>50.26</v>
      </c>
      <c r="O90" s="203">
        <v>70.989999999999995</v>
      </c>
      <c r="P90" s="203">
        <v>16.86</v>
      </c>
      <c r="Q90" s="203">
        <v>0</v>
      </c>
      <c r="R90" s="203">
        <v>18.420000000000002</v>
      </c>
      <c r="S90" s="203">
        <v>11.54</v>
      </c>
      <c r="T90" s="203">
        <v>0</v>
      </c>
      <c r="U90" s="203">
        <v>40.11</v>
      </c>
      <c r="V90" s="203">
        <v>8.82</v>
      </c>
      <c r="W90" s="203">
        <v>19.739999999999998</v>
      </c>
      <c r="X90" s="203">
        <v>62.76</v>
      </c>
      <c r="Y90" s="203">
        <v>0</v>
      </c>
      <c r="Z90" s="203">
        <v>99.77</v>
      </c>
      <c r="AA90" s="203">
        <v>38.380000000000003</v>
      </c>
      <c r="AB90" s="203">
        <v>0</v>
      </c>
      <c r="AC90" s="203">
        <v>3.6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155.75</v>
      </c>
      <c r="L91" s="203">
        <v>82.34</v>
      </c>
      <c r="M91" s="203">
        <v>61.77</v>
      </c>
      <c r="N91" s="203">
        <v>50.26</v>
      </c>
      <c r="O91" s="203">
        <v>70.989999999999995</v>
      </c>
      <c r="P91" s="203">
        <v>16.87</v>
      </c>
      <c r="Q91" s="203">
        <v>0</v>
      </c>
      <c r="R91" s="203">
        <v>18.62</v>
      </c>
      <c r="S91" s="203">
        <v>11.51</v>
      </c>
      <c r="T91" s="203">
        <v>0</v>
      </c>
      <c r="U91" s="203">
        <v>40.11</v>
      </c>
      <c r="V91" s="203">
        <v>8.82</v>
      </c>
      <c r="W91" s="203">
        <v>19.739999999999998</v>
      </c>
      <c r="X91" s="203">
        <v>62.76</v>
      </c>
      <c r="Y91" s="203">
        <v>0</v>
      </c>
      <c r="Z91" s="203">
        <v>99.77</v>
      </c>
      <c r="AA91" s="203">
        <v>38.380000000000003</v>
      </c>
      <c r="AB91" s="203">
        <v>0</v>
      </c>
      <c r="AC91" s="203">
        <v>13.93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155.75</v>
      </c>
      <c r="L92" s="203">
        <v>82.34</v>
      </c>
      <c r="M92" s="203">
        <v>61.77</v>
      </c>
      <c r="N92" s="203">
        <v>50.26</v>
      </c>
      <c r="O92" s="203">
        <v>70.989999999999995</v>
      </c>
      <c r="P92" s="203">
        <v>16.87</v>
      </c>
      <c r="Q92" s="203">
        <v>0</v>
      </c>
      <c r="R92" s="203">
        <v>18.62</v>
      </c>
      <c r="S92" s="203">
        <v>11.51</v>
      </c>
      <c r="T92" s="203">
        <v>0</v>
      </c>
      <c r="U92" s="203">
        <v>40.11</v>
      </c>
      <c r="V92" s="203">
        <v>8.82</v>
      </c>
      <c r="W92" s="203">
        <v>19.739999999999998</v>
      </c>
      <c r="X92" s="203">
        <v>62.76</v>
      </c>
      <c r="Y92" s="203">
        <v>0</v>
      </c>
      <c r="Z92" s="203">
        <v>99.77</v>
      </c>
      <c r="AA92" s="203">
        <v>38.380000000000003</v>
      </c>
      <c r="AB92" s="203">
        <v>0</v>
      </c>
      <c r="AC92" s="203">
        <v>13.93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155.75</v>
      </c>
      <c r="L93" s="203">
        <v>82.34</v>
      </c>
      <c r="M93" s="203">
        <v>61.77</v>
      </c>
      <c r="N93" s="203">
        <v>50.26</v>
      </c>
      <c r="O93" s="203">
        <v>70.989999999999995</v>
      </c>
      <c r="P93" s="203">
        <v>16.87</v>
      </c>
      <c r="Q93" s="203">
        <v>0</v>
      </c>
      <c r="R93" s="203">
        <v>18.62</v>
      </c>
      <c r="S93" s="203">
        <v>11.51</v>
      </c>
      <c r="T93" s="203">
        <v>0</v>
      </c>
      <c r="U93" s="203">
        <v>40.11</v>
      </c>
      <c r="V93" s="203">
        <v>8.82</v>
      </c>
      <c r="W93" s="203">
        <v>19.739999999999998</v>
      </c>
      <c r="X93" s="203">
        <v>62.76</v>
      </c>
      <c r="Y93" s="203">
        <v>0</v>
      </c>
      <c r="Z93" s="203">
        <v>99.77</v>
      </c>
      <c r="AA93" s="203">
        <v>38.380000000000003</v>
      </c>
      <c r="AB93" s="203">
        <v>0</v>
      </c>
      <c r="AC93" s="203">
        <v>13.93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155.75</v>
      </c>
      <c r="L94" s="203">
        <v>82.34</v>
      </c>
      <c r="M94" s="203">
        <v>61.77</v>
      </c>
      <c r="N94" s="203">
        <v>50.26</v>
      </c>
      <c r="O94" s="203">
        <v>70.989999999999995</v>
      </c>
      <c r="P94" s="203">
        <v>16.87</v>
      </c>
      <c r="Q94" s="203">
        <v>0</v>
      </c>
      <c r="R94" s="203">
        <v>18.62</v>
      </c>
      <c r="S94" s="203">
        <v>11.51</v>
      </c>
      <c r="T94" s="203">
        <v>0</v>
      </c>
      <c r="U94" s="203">
        <v>40.11</v>
      </c>
      <c r="V94" s="203">
        <v>8.82</v>
      </c>
      <c r="W94" s="203">
        <v>19.739999999999998</v>
      </c>
      <c r="X94" s="203">
        <v>62.76</v>
      </c>
      <c r="Y94" s="203">
        <v>0</v>
      </c>
      <c r="Z94" s="203">
        <v>99.77</v>
      </c>
      <c r="AA94" s="203">
        <v>38.380000000000003</v>
      </c>
      <c r="AB94" s="203">
        <v>0</v>
      </c>
      <c r="AC94" s="203">
        <v>13.93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155.75</v>
      </c>
      <c r="L95" s="203">
        <v>38.75</v>
      </c>
      <c r="M95" s="203">
        <v>61.77</v>
      </c>
      <c r="N95" s="203">
        <v>50.26</v>
      </c>
      <c r="O95" s="203">
        <v>70.989999999999995</v>
      </c>
      <c r="P95" s="203">
        <v>16.87</v>
      </c>
      <c r="Q95" s="203">
        <v>0</v>
      </c>
      <c r="R95" s="203">
        <v>9.32</v>
      </c>
      <c r="S95" s="203">
        <v>5.88</v>
      </c>
      <c r="T95" s="203">
        <v>0</v>
      </c>
      <c r="U95" s="203">
        <v>40.11</v>
      </c>
      <c r="V95" s="203">
        <v>8.82</v>
      </c>
      <c r="W95" s="203">
        <v>19.739999999999998</v>
      </c>
      <c r="X95" s="203">
        <v>62.76</v>
      </c>
      <c r="Y95" s="203">
        <v>0</v>
      </c>
      <c r="Z95" s="203">
        <v>99.77</v>
      </c>
      <c r="AA95" s="203">
        <v>38.380000000000003</v>
      </c>
      <c r="AB95" s="203">
        <v>0</v>
      </c>
      <c r="AC95" s="203">
        <v>13.93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155.75</v>
      </c>
      <c r="L96" s="203">
        <v>38.75</v>
      </c>
      <c r="M96" s="203">
        <v>61.77</v>
      </c>
      <c r="N96" s="203">
        <v>50.26</v>
      </c>
      <c r="O96" s="203">
        <v>70.989999999999995</v>
      </c>
      <c r="P96" s="203">
        <v>16.87</v>
      </c>
      <c r="Q96" s="203">
        <v>0</v>
      </c>
      <c r="R96" s="203">
        <v>9.32</v>
      </c>
      <c r="S96" s="203">
        <v>5.88</v>
      </c>
      <c r="T96" s="203">
        <v>0</v>
      </c>
      <c r="U96" s="203">
        <v>40.11</v>
      </c>
      <c r="V96" s="203">
        <v>8.82</v>
      </c>
      <c r="W96" s="203">
        <v>19.739999999999998</v>
      </c>
      <c r="X96" s="203">
        <v>62.76</v>
      </c>
      <c r="Y96" s="203">
        <v>0</v>
      </c>
      <c r="Z96" s="203">
        <v>99.77</v>
      </c>
      <c r="AA96" s="203">
        <v>38.380000000000003</v>
      </c>
      <c r="AB96" s="203">
        <v>0</v>
      </c>
      <c r="AC96" s="203">
        <v>13.93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155.75</v>
      </c>
      <c r="L97" s="203">
        <v>38.75</v>
      </c>
      <c r="M97" s="203">
        <v>61.77</v>
      </c>
      <c r="N97" s="203">
        <v>50.26</v>
      </c>
      <c r="O97" s="203">
        <v>70.989999999999995</v>
      </c>
      <c r="P97" s="203">
        <v>16.87</v>
      </c>
      <c r="Q97" s="203">
        <v>0</v>
      </c>
      <c r="R97" s="203">
        <v>9.32</v>
      </c>
      <c r="S97" s="203">
        <v>5.88</v>
      </c>
      <c r="T97" s="203">
        <v>0</v>
      </c>
      <c r="U97" s="203">
        <v>40.11</v>
      </c>
      <c r="V97" s="203">
        <v>8.82</v>
      </c>
      <c r="W97" s="203">
        <v>19.739999999999998</v>
      </c>
      <c r="X97" s="203">
        <v>62.76</v>
      </c>
      <c r="Y97" s="203">
        <v>0</v>
      </c>
      <c r="Z97" s="203">
        <v>99.77</v>
      </c>
      <c r="AA97" s="203">
        <v>38.380000000000003</v>
      </c>
      <c r="AB97" s="203">
        <v>0</v>
      </c>
      <c r="AC97" s="203">
        <v>13.93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155.75</v>
      </c>
      <c r="L98" s="203">
        <v>40</v>
      </c>
      <c r="M98" s="203">
        <v>61.77</v>
      </c>
      <c r="N98" s="203">
        <v>50.26</v>
      </c>
      <c r="O98" s="203">
        <v>70.989999999999995</v>
      </c>
      <c r="P98" s="203">
        <v>16.87</v>
      </c>
      <c r="Q98" s="203">
        <v>0</v>
      </c>
      <c r="R98" s="203">
        <v>9.32</v>
      </c>
      <c r="S98" s="203">
        <v>5.88</v>
      </c>
      <c r="T98" s="203">
        <v>0</v>
      </c>
      <c r="U98" s="203">
        <v>40.11</v>
      </c>
      <c r="V98" s="203">
        <v>8.82</v>
      </c>
      <c r="W98" s="203">
        <v>19.739999999999998</v>
      </c>
      <c r="X98" s="203">
        <v>62.76</v>
      </c>
      <c r="Y98" s="203">
        <v>0</v>
      </c>
      <c r="Z98" s="203">
        <v>99.77</v>
      </c>
      <c r="AA98" s="203">
        <v>38.380000000000003</v>
      </c>
      <c r="AB98" s="203">
        <v>0</v>
      </c>
      <c r="AC98" s="203">
        <v>13.93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3.1020350000000008</v>
      </c>
      <c r="L99">
        <f t="shared" si="0"/>
        <v>1.6702175000000017</v>
      </c>
      <c r="M99">
        <f t="shared" si="0"/>
        <v>1.4824800000000029</v>
      </c>
      <c r="N99">
        <f t="shared" si="0"/>
        <v>1.2062400000000029</v>
      </c>
      <c r="O99">
        <f t="shared" si="0"/>
        <v>1.7037599999999964</v>
      </c>
      <c r="P99">
        <f t="shared" si="0"/>
        <v>0.40646999999999911</v>
      </c>
      <c r="Q99">
        <f t="shared" si="0"/>
        <v>0</v>
      </c>
      <c r="R99">
        <f t="shared" si="0"/>
        <v>0.35847749999999984</v>
      </c>
      <c r="S99">
        <f t="shared" si="0"/>
        <v>0.22401499999999999</v>
      </c>
      <c r="T99">
        <f t="shared" si="0"/>
        <v>0</v>
      </c>
      <c r="U99">
        <f t="shared" si="0"/>
        <v>1.0755600000000014</v>
      </c>
      <c r="V99">
        <f t="shared" si="0"/>
        <v>0.17550750000000018</v>
      </c>
      <c r="W99">
        <f t="shared" si="0"/>
        <v>0.38810250000000013</v>
      </c>
      <c r="X99">
        <f t="shared" si="0"/>
        <v>1.3012625000000027</v>
      </c>
      <c r="Y99">
        <f t="shared" si="0"/>
        <v>0</v>
      </c>
      <c r="Z99">
        <f t="shared" si="0"/>
        <v>2.1272500000000036</v>
      </c>
      <c r="AA99">
        <f t="shared" si="0"/>
        <v>0.58006000000000058</v>
      </c>
      <c r="AB99">
        <f t="shared" si="0"/>
        <v>0</v>
      </c>
      <c r="AC99">
        <f t="shared" si="0"/>
        <v>0.32661249999999997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-5.9500000000000026E-4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0.48328000000000004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27.19</v>
      </c>
      <c r="L3" s="203">
        <v>20.53</v>
      </c>
      <c r="M3" s="203">
        <v>0</v>
      </c>
      <c r="N3" s="203">
        <v>29.06</v>
      </c>
      <c r="O3" s="203">
        <v>48.8</v>
      </c>
      <c r="P3" s="203">
        <v>42.49</v>
      </c>
      <c r="Q3" s="203">
        <v>0</v>
      </c>
      <c r="R3" s="203">
        <v>5.46</v>
      </c>
      <c r="S3" s="203">
        <v>3.43</v>
      </c>
      <c r="T3" s="203">
        <v>0</v>
      </c>
      <c r="U3" s="203">
        <v>236.06</v>
      </c>
      <c r="V3" s="203">
        <v>0</v>
      </c>
      <c r="W3" s="203">
        <v>4.6900000000000004</v>
      </c>
      <c r="X3" s="203">
        <v>16.89</v>
      </c>
      <c r="Y3" s="203">
        <v>0</v>
      </c>
      <c r="Z3" s="203">
        <v>25.75</v>
      </c>
      <c r="AA3" s="203">
        <v>9.69</v>
      </c>
      <c r="AB3" s="203">
        <v>0</v>
      </c>
      <c r="AC3" s="203">
        <v>7.98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27.19</v>
      </c>
      <c r="L4" s="203">
        <v>20.53</v>
      </c>
      <c r="M4" s="203">
        <v>0</v>
      </c>
      <c r="N4" s="203">
        <v>29.06</v>
      </c>
      <c r="O4" s="203">
        <v>48.8</v>
      </c>
      <c r="P4" s="203">
        <v>42.49</v>
      </c>
      <c r="Q4" s="203">
        <v>0</v>
      </c>
      <c r="R4" s="203">
        <v>5.46</v>
      </c>
      <c r="S4" s="203">
        <v>3.43</v>
      </c>
      <c r="T4" s="203">
        <v>0</v>
      </c>
      <c r="U4" s="203">
        <v>236.06</v>
      </c>
      <c r="V4" s="203">
        <v>0</v>
      </c>
      <c r="W4" s="203">
        <v>4.6900000000000004</v>
      </c>
      <c r="X4" s="203">
        <v>16.89</v>
      </c>
      <c r="Y4" s="203">
        <v>0</v>
      </c>
      <c r="Z4" s="203">
        <v>25.75</v>
      </c>
      <c r="AA4" s="203">
        <v>9.69</v>
      </c>
      <c r="AB4" s="203">
        <v>0</v>
      </c>
      <c r="AC4" s="203">
        <v>7.98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27.23</v>
      </c>
      <c r="L5" s="203">
        <v>20.53</v>
      </c>
      <c r="M5" s="203">
        <v>0</v>
      </c>
      <c r="N5" s="203">
        <v>29.06</v>
      </c>
      <c r="O5" s="203">
        <v>48.8</v>
      </c>
      <c r="P5" s="203">
        <v>42.49</v>
      </c>
      <c r="Q5" s="203">
        <v>0</v>
      </c>
      <c r="R5" s="203">
        <v>5.46</v>
      </c>
      <c r="S5" s="203">
        <v>3.43</v>
      </c>
      <c r="T5" s="203">
        <v>0</v>
      </c>
      <c r="U5" s="203">
        <v>236.06</v>
      </c>
      <c r="V5" s="203">
        <v>0</v>
      </c>
      <c r="W5" s="203">
        <v>4.6900000000000004</v>
      </c>
      <c r="X5" s="203">
        <v>16.89</v>
      </c>
      <c r="Y5" s="203">
        <v>0</v>
      </c>
      <c r="Z5" s="203">
        <v>30.04</v>
      </c>
      <c r="AA5" s="203">
        <v>9.69</v>
      </c>
      <c r="AB5" s="203">
        <v>0</v>
      </c>
      <c r="AC5" s="203">
        <v>7.98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27.24</v>
      </c>
      <c r="L6" s="203">
        <v>20.53</v>
      </c>
      <c r="M6" s="203">
        <v>0</v>
      </c>
      <c r="N6" s="203">
        <v>29.06</v>
      </c>
      <c r="O6" s="203">
        <v>48.8</v>
      </c>
      <c r="P6" s="203">
        <v>42.49</v>
      </c>
      <c r="Q6" s="203">
        <v>0</v>
      </c>
      <c r="R6" s="203">
        <v>5.46</v>
      </c>
      <c r="S6" s="203">
        <v>3.43</v>
      </c>
      <c r="T6" s="203">
        <v>0</v>
      </c>
      <c r="U6" s="203">
        <v>236.06</v>
      </c>
      <c r="V6" s="203">
        <v>0</v>
      </c>
      <c r="W6" s="203">
        <v>4.6900000000000004</v>
      </c>
      <c r="X6" s="203">
        <v>16.89</v>
      </c>
      <c r="Y6" s="203">
        <v>0</v>
      </c>
      <c r="Z6" s="203">
        <v>30.99</v>
      </c>
      <c r="AA6" s="203">
        <v>9.69</v>
      </c>
      <c r="AB6" s="203">
        <v>0</v>
      </c>
      <c r="AC6" s="203">
        <v>7.98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27.23</v>
      </c>
      <c r="L7" s="203">
        <v>20.53</v>
      </c>
      <c r="M7" s="203">
        <v>0</v>
      </c>
      <c r="N7" s="203">
        <v>29.06</v>
      </c>
      <c r="O7" s="203">
        <v>48.8</v>
      </c>
      <c r="P7" s="203">
        <v>42.49</v>
      </c>
      <c r="Q7" s="203">
        <v>0</v>
      </c>
      <c r="R7" s="203">
        <v>5.33</v>
      </c>
      <c r="S7" s="203">
        <v>3.3</v>
      </c>
      <c r="T7" s="203">
        <v>0</v>
      </c>
      <c r="U7" s="203">
        <v>236.06</v>
      </c>
      <c r="V7" s="203">
        <v>0</v>
      </c>
      <c r="W7" s="203">
        <v>4.6900000000000004</v>
      </c>
      <c r="X7" s="203">
        <v>16.899999999999999</v>
      </c>
      <c r="Y7" s="203">
        <v>0</v>
      </c>
      <c r="Z7" s="203">
        <v>31.88</v>
      </c>
      <c r="AA7" s="203">
        <v>9.69</v>
      </c>
      <c r="AB7" s="203">
        <v>0</v>
      </c>
      <c r="AC7" s="203">
        <v>7.98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27.24</v>
      </c>
      <c r="L8" s="203">
        <v>20.53</v>
      </c>
      <c r="M8" s="203">
        <v>0</v>
      </c>
      <c r="N8" s="203">
        <v>29.06</v>
      </c>
      <c r="O8" s="203">
        <v>48.8</v>
      </c>
      <c r="P8" s="203">
        <v>42.49</v>
      </c>
      <c r="Q8" s="203">
        <v>0</v>
      </c>
      <c r="R8" s="203">
        <v>5.33</v>
      </c>
      <c r="S8" s="203">
        <v>3.3</v>
      </c>
      <c r="T8" s="203">
        <v>0</v>
      </c>
      <c r="U8" s="203">
        <v>236.06</v>
      </c>
      <c r="V8" s="203">
        <v>0</v>
      </c>
      <c r="W8" s="203">
        <v>4.6900000000000004</v>
      </c>
      <c r="X8" s="203">
        <v>16.899999999999999</v>
      </c>
      <c r="Y8" s="203">
        <v>0</v>
      </c>
      <c r="Z8" s="203">
        <v>31.88</v>
      </c>
      <c r="AA8" s="203">
        <v>9.69</v>
      </c>
      <c r="AB8" s="203">
        <v>0</v>
      </c>
      <c r="AC8" s="203">
        <v>7.98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27.23</v>
      </c>
      <c r="L9" s="203">
        <v>20.53</v>
      </c>
      <c r="M9" s="203">
        <v>0</v>
      </c>
      <c r="N9" s="203">
        <v>29.06</v>
      </c>
      <c r="O9" s="203">
        <v>48.8</v>
      </c>
      <c r="P9" s="203">
        <v>42.49</v>
      </c>
      <c r="Q9" s="203">
        <v>0</v>
      </c>
      <c r="R9" s="203">
        <v>5.33</v>
      </c>
      <c r="S9" s="203">
        <v>3.3</v>
      </c>
      <c r="T9" s="203">
        <v>0</v>
      </c>
      <c r="U9" s="203">
        <v>236.06</v>
      </c>
      <c r="V9" s="203">
        <v>0</v>
      </c>
      <c r="W9" s="203">
        <v>4.6900000000000004</v>
      </c>
      <c r="X9" s="203">
        <v>16.899999999999999</v>
      </c>
      <c r="Y9" s="203">
        <v>0</v>
      </c>
      <c r="Z9" s="203">
        <v>31.88</v>
      </c>
      <c r="AA9" s="203">
        <v>9.69</v>
      </c>
      <c r="AB9" s="203">
        <v>0</v>
      </c>
      <c r="AC9" s="203">
        <v>8.32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27.24</v>
      </c>
      <c r="L10" s="203">
        <v>20.53</v>
      </c>
      <c r="M10" s="203">
        <v>0</v>
      </c>
      <c r="N10" s="203">
        <v>29.06</v>
      </c>
      <c r="O10" s="203">
        <v>48.8</v>
      </c>
      <c r="P10" s="203">
        <v>42.49</v>
      </c>
      <c r="Q10" s="203">
        <v>0</v>
      </c>
      <c r="R10" s="203">
        <v>5.33</v>
      </c>
      <c r="S10" s="203">
        <v>3.3</v>
      </c>
      <c r="T10" s="203">
        <v>0</v>
      </c>
      <c r="U10" s="203">
        <v>236.06</v>
      </c>
      <c r="V10" s="203">
        <v>0</v>
      </c>
      <c r="W10" s="203">
        <v>4.6900000000000004</v>
      </c>
      <c r="X10" s="203">
        <v>16.899999999999999</v>
      </c>
      <c r="Y10" s="203">
        <v>0</v>
      </c>
      <c r="Z10" s="203">
        <v>31.88</v>
      </c>
      <c r="AA10" s="203">
        <v>9.69</v>
      </c>
      <c r="AB10" s="203">
        <v>0</v>
      </c>
      <c r="AC10" s="203">
        <v>8.32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27.23</v>
      </c>
      <c r="L11" s="203">
        <v>20.53</v>
      </c>
      <c r="M11" s="203">
        <v>0</v>
      </c>
      <c r="N11" s="203">
        <v>29.06</v>
      </c>
      <c r="O11" s="203">
        <v>48.8</v>
      </c>
      <c r="P11" s="203">
        <v>42.49</v>
      </c>
      <c r="Q11" s="203">
        <v>0</v>
      </c>
      <c r="R11" s="203">
        <v>5.33</v>
      </c>
      <c r="S11" s="203">
        <v>3.3</v>
      </c>
      <c r="T11" s="203">
        <v>0</v>
      </c>
      <c r="U11" s="203">
        <v>236.06</v>
      </c>
      <c r="V11" s="203">
        <v>0</v>
      </c>
      <c r="W11" s="203">
        <v>4.6900000000000004</v>
      </c>
      <c r="X11" s="203">
        <v>16.899999999999999</v>
      </c>
      <c r="Y11" s="203">
        <v>0</v>
      </c>
      <c r="Z11" s="203">
        <v>31.88</v>
      </c>
      <c r="AA11" s="203">
        <v>9.69</v>
      </c>
      <c r="AB11" s="203">
        <v>0</v>
      </c>
      <c r="AC11" s="203">
        <v>8.32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27.24</v>
      </c>
      <c r="L12" s="203">
        <v>20.53</v>
      </c>
      <c r="M12" s="203">
        <v>0</v>
      </c>
      <c r="N12" s="203">
        <v>29.06</v>
      </c>
      <c r="O12" s="203">
        <v>48.8</v>
      </c>
      <c r="P12" s="203">
        <v>42.49</v>
      </c>
      <c r="Q12" s="203">
        <v>0</v>
      </c>
      <c r="R12" s="203">
        <v>5.33</v>
      </c>
      <c r="S12" s="203">
        <v>3.3</v>
      </c>
      <c r="T12" s="203">
        <v>0</v>
      </c>
      <c r="U12" s="203">
        <v>236.06</v>
      </c>
      <c r="V12" s="203">
        <v>0</v>
      </c>
      <c r="W12" s="203">
        <v>4.6900000000000004</v>
      </c>
      <c r="X12" s="203">
        <v>16.899999999999999</v>
      </c>
      <c r="Y12" s="203">
        <v>0</v>
      </c>
      <c r="Z12" s="203">
        <v>31.88</v>
      </c>
      <c r="AA12" s="203">
        <v>9.69</v>
      </c>
      <c r="AB12" s="203">
        <v>0</v>
      </c>
      <c r="AC12" s="203">
        <v>8.32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27.23</v>
      </c>
      <c r="L13" s="203">
        <v>20.53</v>
      </c>
      <c r="M13" s="203">
        <v>0</v>
      </c>
      <c r="N13" s="203">
        <v>29.06</v>
      </c>
      <c r="O13" s="203">
        <v>48.8</v>
      </c>
      <c r="P13" s="203">
        <v>42.85</v>
      </c>
      <c r="Q13" s="203">
        <v>0</v>
      </c>
      <c r="R13" s="203">
        <v>5.33</v>
      </c>
      <c r="S13" s="203">
        <v>3.3</v>
      </c>
      <c r="T13" s="203">
        <v>0</v>
      </c>
      <c r="U13" s="203">
        <v>236.06</v>
      </c>
      <c r="V13" s="203">
        <v>0</v>
      </c>
      <c r="W13" s="203">
        <v>4.6900000000000004</v>
      </c>
      <c r="X13" s="203">
        <v>16.899999999999999</v>
      </c>
      <c r="Y13" s="203">
        <v>0</v>
      </c>
      <c r="Z13" s="203">
        <v>31.88</v>
      </c>
      <c r="AA13" s="203">
        <v>9.69</v>
      </c>
      <c r="AB13" s="203">
        <v>0</v>
      </c>
      <c r="AC13" s="203">
        <v>8.32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27.24</v>
      </c>
      <c r="L14" s="203">
        <v>20.53</v>
      </c>
      <c r="M14" s="203">
        <v>0</v>
      </c>
      <c r="N14" s="203">
        <v>29.06</v>
      </c>
      <c r="O14" s="203">
        <v>48.8</v>
      </c>
      <c r="P14" s="203">
        <v>42.85</v>
      </c>
      <c r="Q14" s="203">
        <v>0</v>
      </c>
      <c r="R14" s="203">
        <v>5.33</v>
      </c>
      <c r="S14" s="203">
        <v>3.3</v>
      </c>
      <c r="T14" s="203">
        <v>0</v>
      </c>
      <c r="U14" s="203">
        <v>236.06</v>
      </c>
      <c r="V14" s="203">
        <v>0</v>
      </c>
      <c r="W14" s="203">
        <v>4.6900000000000004</v>
      </c>
      <c r="X14" s="203">
        <v>16.899999999999999</v>
      </c>
      <c r="Y14" s="203">
        <v>0</v>
      </c>
      <c r="Z14" s="203">
        <v>31.88</v>
      </c>
      <c r="AA14" s="203">
        <v>9.69</v>
      </c>
      <c r="AB14" s="203">
        <v>0</v>
      </c>
      <c r="AC14" s="203">
        <v>8.32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27.23</v>
      </c>
      <c r="L15" s="203">
        <v>20.53</v>
      </c>
      <c r="M15" s="203">
        <v>0</v>
      </c>
      <c r="N15" s="203">
        <v>29.06</v>
      </c>
      <c r="O15" s="203">
        <v>48.8</v>
      </c>
      <c r="P15" s="203">
        <v>42.85</v>
      </c>
      <c r="Q15" s="203">
        <v>0</v>
      </c>
      <c r="R15" s="203">
        <v>5.33</v>
      </c>
      <c r="S15" s="203">
        <v>3.3</v>
      </c>
      <c r="T15" s="203">
        <v>0</v>
      </c>
      <c r="U15" s="203">
        <v>236.06</v>
      </c>
      <c r="V15" s="203">
        <v>0</v>
      </c>
      <c r="W15" s="203">
        <v>4.6900000000000004</v>
      </c>
      <c r="X15" s="203">
        <v>16.899999999999999</v>
      </c>
      <c r="Y15" s="203">
        <v>0</v>
      </c>
      <c r="Z15" s="203">
        <v>31.88</v>
      </c>
      <c r="AA15" s="203">
        <v>9.69</v>
      </c>
      <c r="AB15" s="203">
        <v>0</v>
      </c>
      <c r="AC15" s="203">
        <v>8.32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27.24</v>
      </c>
      <c r="L16" s="203">
        <v>20.53</v>
      </c>
      <c r="M16" s="203">
        <v>0</v>
      </c>
      <c r="N16" s="203">
        <v>29.06</v>
      </c>
      <c r="O16" s="203">
        <v>48.8</v>
      </c>
      <c r="P16" s="203">
        <v>42.85</v>
      </c>
      <c r="Q16" s="203">
        <v>0</v>
      </c>
      <c r="R16" s="203">
        <v>5.33</v>
      </c>
      <c r="S16" s="203">
        <v>3.3</v>
      </c>
      <c r="T16" s="203">
        <v>0</v>
      </c>
      <c r="U16" s="203">
        <v>236.06</v>
      </c>
      <c r="V16" s="203">
        <v>0</v>
      </c>
      <c r="W16" s="203">
        <v>4.6900000000000004</v>
      </c>
      <c r="X16" s="203">
        <v>16.899999999999999</v>
      </c>
      <c r="Y16" s="203">
        <v>0</v>
      </c>
      <c r="Z16" s="203">
        <v>31.88</v>
      </c>
      <c r="AA16" s="203">
        <v>9.69</v>
      </c>
      <c r="AB16" s="203">
        <v>0</v>
      </c>
      <c r="AC16" s="203">
        <v>8.32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27.23</v>
      </c>
      <c r="L17" s="203">
        <v>20.53</v>
      </c>
      <c r="M17" s="203">
        <v>0</v>
      </c>
      <c r="N17" s="203">
        <v>29.06</v>
      </c>
      <c r="O17" s="203">
        <v>48.8</v>
      </c>
      <c r="P17" s="203">
        <v>42.85</v>
      </c>
      <c r="Q17" s="203">
        <v>0</v>
      </c>
      <c r="R17" s="203">
        <v>5.33</v>
      </c>
      <c r="S17" s="203">
        <v>3.3</v>
      </c>
      <c r="T17" s="203">
        <v>0</v>
      </c>
      <c r="U17" s="203">
        <v>236.06</v>
      </c>
      <c r="V17" s="203">
        <v>0</v>
      </c>
      <c r="W17" s="203">
        <v>4.6900000000000004</v>
      </c>
      <c r="X17" s="203">
        <v>16.899999999999999</v>
      </c>
      <c r="Y17" s="203">
        <v>0</v>
      </c>
      <c r="Z17" s="203">
        <v>31.88</v>
      </c>
      <c r="AA17" s="203">
        <v>9.69</v>
      </c>
      <c r="AB17" s="203">
        <v>0</v>
      </c>
      <c r="AC17" s="203">
        <v>8.32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27.24</v>
      </c>
      <c r="L18" s="203">
        <v>20.53</v>
      </c>
      <c r="M18" s="203">
        <v>0</v>
      </c>
      <c r="N18" s="203">
        <v>29.06</v>
      </c>
      <c r="O18" s="203">
        <v>48.8</v>
      </c>
      <c r="P18" s="203">
        <v>42.85</v>
      </c>
      <c r="Q18" s="203">
        <v>0</v>
      </c>
      <c r="R18" s="203">
        <v>5.33</v>
      </c>
      <c r="S18" s="203">
        <v>3.3</v>
      </c>
      <c r="T18" s="203">
        <v>0</v>
      </c>
      <c r="U18" s="203">
        <v>236.06</v>
      </c>
      <c r="V18" s="203">
        <v>0</v>
      </c>
      <c r="W18" s="203">
        <v>4.6900000000000004</v>
      </c>
      <c r="X18" s="203">
        <v>16.899999999999999</v>
      </c>
      <c r="Y18" s="203">
        <v>0</v>
      </c>
      <c r="Z18" s="203">
        <v>31.88</v>
      </c>
      <c r="AA18" s="203">
        <v>9.69</v>
      </c>
      <c r="AB18" s="203">
        <v>0</v>
      </c>
      <c r="AC18" s="203">
        <v>8.32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27.23</v>
      </c>
      <c r="L19" s="203">
        <v>20.53</v>
      </c>
      <c r="M19" s="203">
        <v>0</v>
      </c>
      <c r="N19" s="203">
        <v>29.06</v>
      </c>
      <c r="O19" s="203">
        <v>48.8</v>
      </c>
      <c r="P19" s="203">
        <v>42.85</v>
      </c>
      <c r="Q19" s="203">
        <v>0</v>
      </c>
      <c r="R19" s="203">
        <v>5.33</v>
      </c>
      <c r="S19" s="203">
        <v>3.3</v>
      </c>
      <c r="T19" s="203">
        <v>0</v>
      </c>
      <c r="U19" s="203">
        <v>236.06</v>
      </c>
      <c r="V19" s="203">
        <v>0</v>
      </c>
      <c r="W19" s="203">
        <v>4.6900000000000004</v>
      </c>
      <c r="X19" s="203">
        <v>16.899999999999999</v>
      </c>
      <c r="Y19" s="203">
        <v>0</v>
      </c>
      <c r="Z19" s="203">
        <v>31.88</v>
      </c>
      <c r="AA19" s="203">
        <v>9.69</v>
      </c>
      <c r="AB19" s="203">
        <v>0</v>
      </c>
      <c r="AC19" s="203">
        <v>8.32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27.24</v>
      </c>
      <c r="L20" s="203">
        <v>20.53</v>
      </c>
      <c r="M20" s="203">
        <v>0</v>
      </c>
      <c r="N20" s="203">
        <v>29.06</v>
      </c>
      <c r="O20" s="203">
        <v>48.8</v>
      </c>
      <c r="P20" s="203">
        <v>42.85</v>
      </c>
      <c r="Q20" s="203">
        <v>0</v>
      </c>
      <c r="R20" s="203">
        <v>5.33</v>
      </c>
      <c r="S20" s="203">
        <v>3.3</v>
      </c>
      <c r="T20" s="203">
        <v>0</v>
      </c>
      <c r="U20" s="203">
        <v>236.06</v>
      </c>
      <c r="V20" s="203">
        <v>0</v>
      </c>
      <c r="W20" s="203">
        <v>4.6900000000000004</v>
      </c>
      <c r="X20" s="203">
        <v>16.899999999999999</v>
      </c>
      <c r="Y20" s="203">
        <v>0</v>
      </c>
      <c r="Z20" s="203">
        <v>31.88</v>
      </c>
      <c r="AA20" s="203">
        <v>9.69</v>
      </c>
      <c r="AB20" s="203">
        <v>0</v>
      </c>
      <c r="AC20" s="203">
        <v>8.32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27.23</v>
      </c>
      <c r="L21" s="203">
        <v>20.53</v>
      </c>
      <c r="M21" s="203">
        <v>0</v>
      </c>
      <c r="N21" s="203">
        <v>29.06</v>
      </c>
      <c r="O21" s="203">
        <v>48.8</v>
      </c>
      <c r="P21" s="203">
        <v>42.85</v>
      </c>
      <c r="Q21" s="203">
        <v>0</v>
      </c>
      <c r="R21" s="203">
        <v>5.33</v>
      </c>
      <c r="S21" s="203">
        <v>3.3</v>
      </c>
      <c r="T21" s="203">
        <v>0</v>
      </c>
      <c r="U21" s="203">
        <v>236.06</v>
      </c>
      <c r="V21" s="203">
        <v>0</v>
      </c>
      <c r="W21" s="203">
        <v>4.6900000000000004</v>
      </c>
      <c r="X21" s="203">
        <v>16.899999999999999</v>
      </c>
      <c r="Y21" s="203">
        <v>0</v>
      </c>
      <c r="Z21" s="203">
        <v>31.88</v>
      </c>
      <c r="AA21" s="203">
        <v>9.69</v>
      </c>
      <c r="AB21" s="203">
        <v>0</v>
      </c>
      <c r="AC21" s="203">
        <v>8.32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27.24</v>
      </c>
      <c r="L22" s="203">
        <v>20.53</v>
      </c>
      <c r="M22" s="203">
        <v>0</v>
      </c>
      <c r="N22" s="203">
        <v>29.06</v>
      </c>
      <c r="O22" s="203">
        <v>48.8</v>
      </c>
      <c r="P22" s="203">
        <v>42.85</v>
      </c>
      <c r="Q22" s="203">
        <v>0</v>
      </c>
      <c r="R22" s="203">
        <v>5.33</v>
      </c>
      <c r="S22" s="203">
        <v>3.3</v>
      </c>
      <c r="T22" s="203">
        <v>0</v>
      </c>
      <c r="U22" s="203">
        <v>236.06</v>
      </c>
      <c r="V22" s="203">
        <v>0</v>
      </c>
      <c r="W22" s="203">
        <v>4.6900000000000004</v>
      </c>
      <c r="X22" s="203">
        <v>16.899999999999999</v>
      </c>
      <c r="Y22" s="203">
        <v>0</v>
      </c>
      <c r="Z22" s="203">
        <v>31.88</v>
      </c>
      <c r="AA22" s="203">
        <v>9.69</v>
      </c>
      <c r="AB22" s="203">
        <v>0</v>
      </c>
      <c r="AC22" s="203">
        <v>8.32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25.99</v>
      </c>
      <c r="L23" s="203">
        <v>20.53</v>
      </c>
      <c r="M23" s="203">
        <v>0</v>
      </c>
      <c r="N23" s="203">
        <v>29.06</v>
      </c>
      <c r="O23" s="203">
        <v>48.8</v>
      </c>
      <c r="P23" s="203">
        <v>42.85</v>
      </c>
      <c r="Q23" s="203">
        <v>0</v>
      </c>
      <c r="R23" s="203">
        <v>4.5</v>
      </c>
      <c r="S23" s="203">
        <v>2.6</v>
      </c>
      <c r="T23" s="203">
        <v>0</v>
      </c>
      <c r="U23" s="203">
        <v>236.06</v>
      </c>
      <c r="V23" s="203">
        <v>0</v>
      </c>
      <c r="W23" s="203">
        <v>4.6900000000000004</v>
      </c>
      <c r="X23" s="203">
        <v>16.899999999999999</v>
      </c>
      <c r="Y23" s="203">
        <v>0</v>
      </c>
      <c r="Z23" s="203">
        <v>31.88</v>
      </c>
      <c r="AA23" s="203">
        <v>9.69</v>
      </c>
      <c r="AB23" s="203">
        <v>0</v>
      </c>
      <c r="AC23" s="203">
        <v>8.32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</v>
      </c>
      <c r="L24" s="203">
        <v>20.53</v>
      </c>
      <c r="M24" s="203">
        <v>0</v>
      </c>
      <c r="N24" s="203">
        <v>29.06</v>
      </c>
      <c r="O24" s="203">
        <v>48.8</v>
      </c>
      <c r="P24" s="203">
        <v>42.85</v>
      </c>
      <c r="Q24" s="203">
        <v>0</v>
      </c>
      <c r="R24" s="203">
        <v>4.5</v>
      </c>
      <c r="S24" s="203">
        <v>2.6</v>
      </c>
      <c r="T24" s="203">
        <v>0</v>
      </c>
      <c r="U24" s="203">
        <v>236.06</v>
      </c>
      <c r="V24" s="203">
        <v>0</v>
      </c>
      <c r="W24" s="203">
        <v>4.6900000000000004</v>
      </c>
      <c r="X24" s="203">
        <v>16.89</v>
      </c>
      <c r="Y24" s="203">
        <v>0</v>
      </c>
      <c r="Z24" s="203">
        <v>30.04</v>
      </c>
      <c r="AA24" s="203">
        <v>9.69</v>
      </c>
      <c r="AB24" s="203">
        <v>0</v>
      </c>
      <c r="AC24" s="203">
        <v>7.98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25.99</v>
      </c>
      <c r="L25" s="203">
        <v>20.53</v>
      </c>
      <c r="M25" s="203">
        <v>0</v>
      </c>
      <c r="N25" s="203">
        <v>29.06</v>
      </c>
      <c r="O25" s="203">
        <v>48.8</v>
      </c>
      <c r="P25" s="203">
        <v>42.85</v>
      </c>
      <c r="Q25" s="203">
        <v>0</v>
      </c>
      <c r="R25" s="203">
        <v>4.5</v>
      </c>
      <c r="S25" s="203">
        <v>2.6</v>
      </c>
      <c r="T25" s="203">
        <v>0</v>
      </c>
      <c r="U25" s="203">
        <v>236.06</v>
      </c>
      <c r="V25" s="203">
        <v>0</v>
      </c>
      <c r="W25" s="203">
        <v>4.6900000000000004</v>
      </c>
      <c r="X25" s="203">
        <v>16.89</v>
      </c>
      <c r="Y25" s="203">
        <v>0</v>
      </c>
      <c r="Z25" s="203">
        <v>25</v>
      </c>
      <c r="AA25" s="203">
        <v>9.69</v>
      </c>
      <c r="AB25" s="203">
        <v>0</v>
      </c>
      <c r="AC25" s="203">
        <v>7.98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26</v>
      </c>
      <c r="L26" s="203">
        <v>20.53</v>
      </c>
      <c r="M26" s="203">
        <v>0</v>
      </c>
      <c r="N26" s="203">
        <v>29.06</v>
      </c>
      <c r="O26" s="203">
        <v>48.8</v>
      </c>
      <c r="P26" s="203">
        <v>42.85</v>
      </c>
      <c r="Q26" s="203">
        <v>0</v>
      </c>
      <c r="R26" s="203">
        <v>4.5</v>
      </c>
      <c r="S26" s="203">
        <v>2</v>
      </c>
      <c r="T26" s="203">
        <v>0</v>
      </c>
      <c r="U26" s="203">
        <v>236.06</v>
      </c>
      <c r="V26" s="203">
        <v>0</v>
      </c>
      <c r="W26" s="203">
        <v>4.6900000000000004</v>
      </c>
      <c r="X26" s="203">
        <v>16.89</v>
      </c>
      <c r="Y26" s="203">
        <v>0</v>
      </c>
      <c r="Z26" s="203">
        <v>24.22</v>
      </c>
      <c r="AA26" s="203">
        <v>9.69</v>
      </c>
      <c r="AB26" s="203">
        <v>0</v>
      </c>
      <c r="AC26" s="203">
        <v>7.98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24.22</v>
      </c>
      <c r="L27" s="203">
        <v>18.12</v>
      </c>
      <c r="M27" s="203">
        <v>0</v>
      </c>
      <c r="N27" s="203">
        <v>29.06</v>
      </c>
      <c r="O27" s="203">
        <v>48.8</v>
      </c>
      <c r="P27" s="203">
        <v>42.85</v>
      </c>
      <c r="Q27" s="203">
        <v>0</v>
      </c>
      <c r="R27" s="203">
        <v>3</v>
      </c>
      <c r="S27" s="203">
        <v>2</v>
      </c>
      <c r="T27" s="203">
        <v>0</v>
      </c>
      <c r="U27" s="203">
        <v>236.06</v>
      </c>
      <c r="V27" s="203">
        <v>0</v>
      </c>
      <c r="W27" s="203">
        <v>4.6900000000000004</v>
      </c>
      <c r="X27" s="203">
        <v>36.299999999999997</v>
      </c>
      <c r="Y27" s="203">
        <v>0</v>
      </c>
      <c r="Z27" s="203">
        <v>24.22</v>
      </c>
      <c r="AA27" s="203">
        <v>9.69</v>
      </c>
      <c r="AB27" s="203">
        <v>0</v>
      </c>
      <c r="AC27" s="203">
        <v>7.98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24.22</v>
      </c>
      <c r="L28" s="203">
        <v>18.12</v>
      </c>
      <c r="M28" s="203">
        <v>0</v>
      </c>
      <c r="N28" s="203">
        <v>29.06</v>
      </c>
      <c r="O28" s="203">
        <v>48.8</v>
      </c>
      <c r="P28" s="203">
        <v>42.85</v>
      </c>
      <c r="Q28" s="203">
        <v>0</v>
      </c>
      <c r="R28" s="203">
        <v>3</v>
      </c>
      <c r="S28" s="203">
        <v>2</v>
      </c>
      <c r="T28" s="203">
        <v>0</v>
      </c>
      <c r="U28" s="203">
        <v>236.06</v>
      </c>
      <c r="V28" s="203">
        <v>0</v>
      </c>
      <c r="W28" s="203">
        <v>11.42</v>
      </c>
      <c r="X28" s="203">
        <v>36.299999999999997</v>
      </c>
      <c r="Y28" s="203">
        <v>0</v>
      </c>
      <c r="Z28" s="203">
        <v>54.65</v>
      </c>
      <c r="AA28" s="203">
        <v>22.19</v>
      </c>
      <c r="AB28" s="203">
        <v>0</v>
      </c>
      <c r="AC28" s="203">
        <v>7.98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24.22</v>
      </c>
      <c r="L29" s="203">
        <v>18.12</v>
      </c>
      <c r="M29" s="203">
        <v>0</v>
      </c>
      <c r="N29" s="203">
        <v>29.06</v>
      </c>
      <c r="O29" s="203">
        <v>48.8</v>
      </c>
      <c r="P29" s="203">
        <v>42.85</v>
      </c>
      <c r="Q29" s="203">
        <v>0</v>
      </c>
      <c r="R29" s="203">
        <v>3</v>
      </c>
      <c r="S29" s="203">
        <v>2</v>
      </c>
      <c r="T29" s="203">
        <v>0</v>
      </c>
      <c r="U29" s="203">
        <v>236.06</v>
      </c>
      <c r="V29" s="203">
        <v>0</v>
      </c>
      <c r="W29" s="203">
        <v>11.42</v>
      </c>
      <c r="X29" s="203">
        <v>36.299999999999997</v>
      </c>
      <c r="Y29" s="203">
        <v>0</v>
      </c>
      <c r="Z29" s="203">
        <v>54.65</v>
      </c>
      <c r="AA29" s="203">
        <v>22.59</v>
      </c>
      <c r="AB29" s="203">
        <v>0</v>
      </c>
      <c r="AC29" s="203">
        <v>7.98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16.11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24.22</v>
      </c>
      <c r="L30" s="203">
        <v>18.12</v>
      </c>
      <c r="M30" s="203">
        <v>0</v>
      </c>
      <c r="N30" s="203">
        <v>29.06</v>
      </c>
      <c r="O30" s="203">
        <v>48.8</v>
      </c>
      <c r="P30" s="203">
        <v>42.85</v>
      </c>
      <c r="Q30" s="203">
        <v>0</v>
      </c>
      <c r="R30" s="203">
        <v>3</v>
      </c>
      <c r="S30" s="203">
        <v>2</v>
      </c>
      <c r="T30" s="203">
        <v>0</v>
      </c>
      <c r="U30" s="203">
        <v>236.06</v>
      </c>
      <c r="V30" s="203">
        <v>0</v>
      </c>
      <c r="W30" s="203">
        <v>11.42</v>
      </c>
      <c r="X30" s="203">
        <v>36.299999999999997</v>
      </c>
      <c r="Y30" s="203">
        <v>0</v>
      </c>
      <c r="Z30" s="203">
        <v>54.65</v>
      </c>
      <c r="AA30" s="203">
        <v>22.59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22.56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24.22</v>
      </c>
      <c r="L31" s="203">
        <v>18.12</v>
      </c>
      <c r="M31" s="203">
        <v>0</v>
      </c>
      <c r="N31" s="203">
        <v>29.06</v>
      </c>
      <c r="O31" s="203">
        <v>48.8</v>
      </c>
      <c r="P31" s="203">
        <v>42.85</v>
      </c>
      <c r="Q31" s="203">
        <v>0</v>
      </c>
      <c r="R31" s="203">
        <v>3</v>
      </c>
      <c r="S31" s="203">
        <v>2</v>
      </c>
      <c r="T31" s="203">
        <v>0</v>
      </c>
      <c r="U31" s="203">
        <v>236.06</v>
      </c>
      <c r="V31" s="203">
        <v>0</v>
      </c>
      <c r="W31" s="203">
        <v>11.42</v>
      </c>
      <c r="X31" s="203">
        <v>36.299999999999997</v>
      </c>
      <c r="Y31" s="203">
        <v>0</v>
      </c>
      <c r="Z31" s="203">
        <v>54.65</v>
      </c>
      <c r="AA31" s="203">
        <v>22.19</v>
      </c>
      <c r="AB31" s="203">
        <v>0</v>
      </c>
      <c r="AC31" s="203">
        <v>7.98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24.22</v>
      </c>
      <c r="L32" s="203">
        <v>18.12</v>
      </c>
      <c r="M32" s="203">
        <v>0</v>
      </c>
      <c r="N32" s="203">
        <v>29.06</v>
      </c>
      <c r="O32" s="203">
        <v>48.8</v>
      </c>
      <c r="P32" s="203">
        <v>42.85</v>
      </c>
      <c r="Q32" s="203">
        <v>0</v>
      </c>
      <c r="R32" s="203">
        <v>3</v>
      </c>
      <c r="S32" s="203">
        <v>2</v>
      </c>
      <c r="T32" s="203">
        <v>0</v>
      </c>
      <c r="U32" s="203">
        <v>236.06</v>
      </c>
      <c r="V32" s="203">
        <v>0</v>
      </c>
      <c r="W32" s="203">
        <v>11.42</v>
      </c>
      <c r="X32" s="203">
        <v>36.299999999999997</v>
      </c>
      <c r="Y32" s="203">
        <v>0</v>
      </c>
      <c r="Z32" s="203">
        <v>54.65</v>
      </c>
      <c r="AA32" s="203">
        <v>22.19</v>
      </c>
      <c r="AB32" s="203">
        <v>0</v>
      </c>
      <c r="AC32" s="203">
        <v>7.63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24.22</v>
      </c>
      <c r="L33" s="203">
        <v>20.53</v>
      </c>
      <c r="M33" s="203">
        <v>0</v>
      </c>
      <c r="N33" s="203">
        <v>29.06</v>
      </c>
      <c r="O33" s="203">
        <v>48.8</v>
      </c>
      <c r="P33" s="203">
        <v>42.85</v>
      </c>
      <c r="Q33" s="203">
        <v>0</v>
      </c>
      <c r="R33" s="203">
        <v>3</v>
      </c>
      <c r="S33" s="203">
        <v>2</v>
      </c>
      <c r="T33" s="203">
        <v>0</v>
      </c>
      <c r="U33" s="203">
        <v>236.06</v>
      </c>
      <c r="V33" s="203">
        <v>0</v>
      </c>
      <c r="W33" s="203">
        <v>11.42</v>
      </c>
      <c r="X33" s="203">
        <v>36.299999999999997</v>
      </c>
      <c r="Y33" s="203">
        <v>0</v>
      </c>
      <c r="Z33" s="203">
        <v>54.65</v>
      </c>
      <c r="AA33" s="203">
        <v>22.19</v>
      </c>
      <c r="AB33" s="203">
        <v>0</v>
      </c>
      <c r="AC33" s="203">
        <v>7.63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24.22</v>
      </c>
      <c r="L34" s="203">
        <v>20.53</v>
      </c>
      <c r="M34" s="203">
        <v>0</v>
      </c>
      <c r="N34" s="203">
        <v>29.06</v>
      </c>
      <c r="O34" s="203">
        <v>48.8</v>
      </c>
      <c r="P34" s="203">
        <v>42.85</v>
      </c>
      <c r="Q34" s="203">
        <v>0</v>
      </c>
      <c r="R34" s="203">
        <v>3</v>
      </c>
      <c r="S34" s="203">
        <v>2</v>
      </c>
      <c r="T34" s="203">
        <v>0</v>
      </c>
      <c r="U34" s="203">
        <v>236.06</v>
      </c>
      <c r="V34" s="203">
        <v>0</v>
      </c>
      <c r="W34" s="203">
        <v>11.42</v>
      </c>
      <c r="X34" s="203">
        <v>36.299999999999997</v>
      </c>
      <c r="Y34" s="203">
        <v>0</v>
      </c>
      <c r="Z34" s="203">
        <v>54.65</v>
      </c>
      <c r="AA34" s="203">
        <v>22.19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24.22</v>
      </c>
      <c r="L35" s="203">
        <v>19.22</v>
      </c>
      <c r="M35" s="203">
        <v>0</v>
      </c>
      <c r="N35" s="203">
        <v>29.06</v>
      </c>
      <c r="O35" s="203">
        <v>48.8</v>
      </c>
      <c r="P35" s="203">
        <v>42.85</v>
      </c>
      <c r="Q35" s="203">
        <v>0</v>
      </c>
      <c r="R35" s="203">
        <v>3</v>
      </c>
      <c r="S35" s="203">
        <v>2</v>
      </c>
      <c r="T35" s="203">
        <v>0</v>
      </c>
      <c r="U35" s="203">
        <v>236.06</v>
      </c>
      <c r="V35" s="203">
        <v>0</v>
      </c>
      <c r="W35" s="203">
        <v>4.6900000000000004</v>
      </c>
      <c r="X35" s="203">
        <v>16.89</v>
      </c>
      <c r="Y35" s="203">
        <v>0</v>
      </c>
      <c r="Z35" s="203">
        <v>24.22</v>
      </c>
      <c r="AA35" s="203">
        <v>9.83</v>
      </c>
      <c r="AB35" s="203">
        <v>0</v>
      </c>
      <c r="AC35" s="203">
        <v>7.63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26.93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24.22</v>
      </c>
      <c r="L36" s="203">
        <v>19.22</v>
      </c>
      <c r="M36" s="203">
        <v>0</v>
      </c>
      <c r="N36" s="203">
        <v>29.06</v>
      </c>
      <c r="O36" s="203">
        <v>48.8</v>
      </c>
      <c r="P36" s="203">
        <v>42.85</v>
      </c>
      <c r="Q36" s="203">
        <v>0</v>
      </c>
      <c r="R36" s="203">
        <v>3</v>
      </c>
      <c r="S36" s="203">
        <v>2</v>
      </c>
      <c r="T36" s="203">
        <v>0</v>
      </c>
      <c r="U36" s="203">
        <v>236.06</v>
      </c>
      <c r="V36" s="203">
        <v>0</v>
      </c>
      <c r="W36" s="203">
        <v>4.6900000000000004</v>
      </c>
      <c r="X36" s="203">
        <v>16.89</v>
      </c>
      <c r="Y36" s="203">
        <v>0</v>
      </c>
      <c r="Z36" s="203">
        <v>24.22</v>
      </c>
      <c r="AA36" s="203">
        <v>9.83</v>
      </c>
      <c r="AB36" s="203">
        <v>0</v>
      </c>
      <c r="AC36" s="203">
        <v>7.63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26.93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24.22</v>
      </c>
      <c r="L37" s="203">
        <v>19.22</v>
      </c>
      <c r="M37" s="203">
        <v>0</v>
      </c>
      <c r="N37" s="203">
        <v>29.06</v>
      </c>
      <c r="O37" s="203">
        <v>48.8</v>
      </c>
      <c r="P37" s="203">
        <v>42.85</v>
      </c>
      <c r="Q37" s="203">
        <v>0</v>
      </c>
      <c r="R37" s="203">
        <v>3</v>
      </c>
      <c r="S37" s="203">
        <v>2</v>
      </c>
      <c r="T37" s="203">
        <v>0</v>
      </c>
      <c r="U37" s="203">
        <v>236.06</v>
      </c>
      <c r="V37" s="203">
        <v>0</v>
      </c>
      <c r="W37" s="203">
        <v>4.6900000000000004</v>
      </c>
      <c r="X37" s="203">
        <v>16.89</v>
      </c>
      <c r="Y37" s="203">
        <v>0</v>
      </c>
      <c r="Z37" s="203">
        <v>24.22</v>
      </c>
      <c r="AA37" s="203">
        <v>9.83</v>
      </c>
      <c r="AB37" s="203">
        <v>0</v>
      </c>
      <c r="AC37" s="203">
        <v>7.63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24.22</v>
      </c>
      <c r="L38" s="203">
        <v>19.22</v>
      </c>
      <c r="M38" s="203">
        <v>0</v>
      </c>
      <c r="N38" s="203">
        <v>29.06</v>
      </c>
      <c r="O38" s="203">
        <v>48.8</v>
      </c>
      <c r="P38" s="203">
        <v>42.85</v>
      </c>
      <c r="Q38" s="203">
        <v>0</v>
      </c>
      <c r="R38" s="203">
        <v>3</v>
      </c>
      <c r="S38" s="203">
        <v>2</v>
      </c>
      <c r="T38" s="203">
        <v>0</v>
      </c>
      <c r="U38" s="203">
        <v>236.06</v>
      </c>
      <c r="V38" s="203">
        <v>0</v>
      </c>
      <c r="W38" s="203">
        <v>4.6900000000000004</v>
      </c>
      <c r="X38" s="203">
        <v>16.89</v>
      </c>
      <c r="Y38" s="203">
        <v>0</v>
      </c>
      <c r="Z38" s="203">
        <v>24.22</v>
      </c>
      <c r="AA38" s="203">
        <v>9.83</v>
      </c>
      <c r="AB38" s="203">
        <v>0</v>
      </c>
      <c r="AC38" s="203">
        <v>7.63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24.22</v>
      </c>
      <c r="L39" s="203">
        <v>18.12</v>
      </c>
      <c r="M39" s="203">
        <v>0</v>
      </c>
      <c r="N39" s="203">
        <v>29.06</v>
      </c>
      <c r="O39" s="203">
        <v>48.8</v>
      </c>
      <c r="P39" s="203">
        <v>42.85</v>
      </c>
      <c r="Q39" s="203">
        <v>0</v>
      </c>
      <c r="R39" s="203">
        <v>3</v>
      </c>
      <c r="S39" s="203">
        <v>2</v>
      </c>
      <c r="T39" s="203">
        <v>0</v>
      </c>
      <c r="U39" s="203">
        <v>236.06</v>
      </c>
      <c r="V39" s="203">
        <v>0</v>
      </c>
      <c r="W39" s="203">
        <v>4.6900000000000004</v>
      </c>
      <c r="X39" s="203">
        <v>16.89</v>
      </c>
      <c r="Y39" s="203">
        <v>0</v>
      </c>
      <c r="Z39" s="203">
        <v>24.22</v>
      </c>
      <c r="AA39" s="203">
        <v>9.69</v>
      </c>
      <c r="AB39" s="203">
        <v>0</v>
      </c>
      <c r="AC39" s="203">
        <v>7.63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24.22</v>
      </c>
      <c r="L40" s="203">
        <v>18.12</v>
      </c>
      <c r="M40" s="203">
        <v>0</v>
      </c>
      <c r="N40" s="203">
        <v>29.06</v>
      </c>
      <c r="O40" s="203">
        <v>48.8</v>
      </c>
      <c r="P40" s="203">
        <v>42.85</v>
      </c>
      <c r="Q40" s="203">
        <v>0</v>
      </c>
      <c r="R40" s="203">
        <v>3</v>
      </c>
      <c r="S40" s="203">
        <v>2</v>
      </c>
      <c r="T40" s="203">
        <v>0</v>
      </c>
      <c r="U40" s="203">
        <v>236.06</v>
      </c>
      <c r="V40" s="203">
        <v>0</v>
      </c>
      <c r="W40" s="203">
        <v>4.6900000000000004</v>
      </c>
      <c r="X40" s="203">
        <v>16.89</v>
      </c>
      <c r="Y40" s="203">
        <v>0</v>
      </c>
      <c r="Z40" s="203">
        <v>24.22</v>
      </c>
      <c r="AA40" s="203">
        <v>9.69</v>
      </c>
      <c r="AB40" s="203">
        <v>0</v>
      </c>
      <c r="AC40" s="203">
        <v>7.63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24.22</v>
      </c>
      <c r="L41" s="203">
        <v>19.22</v>
      </c>
      <c r="M41" s="203">
        <v>0</v>
      </c>
      <c r="N41" s="203">
        <v>29.06</v>
      </c>
      <c r="O41" s="203">
        <v>48.8</v>
      </c>
      <c r="P41" s="203">
        <v>42.31</v>
      </c>
      <c r="Q41" s="203">
        <v>0</v>
      </c>
      <c r="R41" s="203">
        <v>3</v>
      </c>
      <c r="S41" s="203">
        <v>2</v>
      </c>
      <c r="T41" s="203">
        <v>0</v>
      </c>
      <c r="U41" s="203">
        <v>236.06</v>
      </c>
      <c r="V41" s="203">
        <v>0</v>
      </c>
      <c r="W41" s="203">
        <v>4.6900000000000004</v>
      </c>
      <c r="X41" s="203">
        <v>16.89</v>
      </c>
      <c r="Y41" s="203">
        <v>0</v>
      </c>
      <c r="Z41" s="203">
        <v>24.22</v>
      </c>
      <c r="AA41" s="203">
        <v>9.9</v>
      </c>
      <c r="AB41" s="203">
        <v>0</v>
      </c>
      <c r="AC41" s="203">
        <v>7.63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24.22</v>
      </c>
      <c r="L42" s="203">
        <v>19.22</v>
      </c>
      <c r="M42" s="203">
        <v>0</v>
      </c>
      <c r="N42" s="203">
        <v>29.06</v>
      </c>
      <c r="O42" s="203">
        <v>48.8</v>
      </c>
      <c r="P42" s="203">
        <v>42.31</v>
      </c>
      <c r="Q42" s="203">
        <v>0</v>
      </c>
      <c r="R42" s="203">
        <v>3</v>
      </c>
      <c r="S42" s="203">
        <v>2</v>
      </c>
      <c r="T42" s="203">
        <v>0</v>
      </c>
      <c r="U42" s="203">
        <v>236.06</v>
      </c>
      <c r="V42" s="203">
        <v>0</v>
      </c>
      <c r="W42" s="203">
        <v>4.6900000000000004</v>
      </c>
      <c r="X42" s="203">
        <v>16.89</v>
      </c>
      <c r="Y42" s="203">
        <v>0</v>
      </c>
      <c r="Z42" s="203">
        <v>24.22</v>
      </c>
      <c r="AA42" s="203">
        <v>9.9</v>
      </c>
      <c r="AB42" s="203">
        <v>0</v>
      </c>
      <c r="AC42" s="203">
        <v>7.63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24.22</v>
      </c>
      <c r="L43" s="203">
        <v>19.22</v>
      </c>
      <c r="M43" s="203">
        <v>0</v>
      </c>
      <c r="N43" s="203">
        <v>29.06</v>
      </c>
      <c r="O43" s="203">
        <v>48.8</v>
      </c>
      <c r="P43" s="203">
        <v>42.31</v>
      </c>
      <c r="Q43" s="203">
        <v>0</v>
      </c>
      <c r="R43" s="203">
        <v>3</v>
      </c>
      <c r="S43" s="203">
        <v>2</v>
      </c>
      <c r="T43" s="203">
        <v>0</v>
      </c>
      <c r="U43" s="203">
        <v>236.06</v>
      </c>
      <c r="V43" s="203">
        <v>0</v>
      </c>
      <c r="W43" s="203">
        <v>4.6900000000000004</v>
      </c>
      <c r="X43" s="203">
        <v>16.89</v>
      </c>
      <c r="Y43" s="203">
        <v>0</v>
      </c>
      <c r="Z43" s="203">
        <v>24.22</v>
      </c>
      <c r="AA43" s="203">
        <v>9.84</v>
      </c>
      <c r="AB43" s="203">
        <v>0</v>
      </c>
      <c r="AC43" s="203">
        <v>7.63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24.22</v>
      </c>
      <c r="L44" s="203">
        <v>19.22</v>
      </c>
      <c r="M44" s="203">
        <v>0</v>
      </c>
      <c r="N44" s="203">
        <v>29.06</v>
      </c>
      <c r="O44" s="203">
        <v>48.8</v>
      </c>
      <c r="P44" s="203">
        <v>42.31</v>
      </c>
      <c r="Q44" s="203">
        <v>0</v>
      </c>
      <c r="R44" s="203">
        <v>3</v>
      </c>
      <c r="S44" s="203">
        <v>1.94</v>
      </c>
      <c r="T44" s="203">
        <v>0</v>
      </c>
      <c r="U44" s="203">
        <v>236.06</v>
      </c>
      <c r="V44" s="203">
        <v>0</v>
      </c>
      <c r="W44" s="203">
        <v>4.6900000000000004</v>
      </c>
      <c r="X44" s="203">
        <v>16.89</v>
      </c>
      <c r="Y44" s="203">
        <v>0</v>
      </c>
      <c r="Z44" s="203">
        <v>24.22</v>
      </c>
      <c r="AA44" s="203">
        <v>9.84</v>
      </c>
      <c r="AB44" s="203">
        <v>0</v>
      </c>
      <c r="AC44" s="203">
        <v>7.63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24.22</v>
      </c>
      <c r="L45" s="203">
        <v>18.12</v>
      </c>
      <c r="M45" s="203">
        <v>0</v>
      </c>
      <c r="N45" s="203">
        <v>29.06</v>
      </c>
      <c r="O45" s="203">
        <v>48.8</v>
      </c>
      <c r="P45" s="203">
        <v>42.31</v>
      </c>
      <c r="Q45" s="203">
        <v>0</v>
      </c>
      <c r="R45" s="203">
        <v>3</v>
      </c>
      <c r="S45" s="203">
        <v>1.94</v>
      </c>
      <c r="T45" s="203">
        <v>0</v>
      </c>
      <c r="U45" s="203">
        <v>236.06</v>
      </c>
      <c r="V45" s="203">
        <v>0</v>
      </c>
      <c r="W45" s="203">
        <v>4.6900000000000004</v>
      </c>
      <c r="X45" s="203">
        <v>16.89</v>
      </c>
      <c r="Y45" s="203">
        <v>0</v>
      </c>
      <c r="Z45" s="203">
        <v>24.22</v>
      </c>
      <c r="AA45" s="203">
        <v>9.69</v>
      </c>
      <c r="AB45" s="203">
        <v>0</v>
      </c>
      <c r="AC45" s="203">
        <v>7.63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24.22</v>
      </c>
      <c r="L46" s="203">
        <v>18.12</v>
      </c>
      <c r="M46" s="203">
        <v>0</v>
      </c>
      <c r="N46" s="203">
        <v>29.06</v>
      </c>
      <c r="O46" s="203">
        <v>48.8</v>
      </c>
      <c r="P46" s="203">
        <v>42.31</v>
      </c>
      <c r="Q46" s="203">
        <v>0</v>
      </c>
      <c r="R46" s="203">
        <v>3</v>
      </c>
      <c r="S46" s="203">
        <v>1.94</v>
      </c>
      <c r="T46" s="203">
        <v>0</v>
      </c>
      <c r="U46" s="203">
        <v>236.06</v>
      </c>
      <c r="V46" s="203">
        <v>0</v>
      </c>
      <c r="W46" s="203">
        <v>4.6900000000000004</v>
      </c>
      <c r="X46" s="203">
        <v>16.89</v>
      </c>
      <c r="Y46" s="203">
        <v>0</v>
      </c>
      <c r="Z46" s="203">
        <v>24.22</v>
      </c>
      <c r="AA46" s="203">
        <v>9.69</v>
      </c>
      <c r="AB46" s="203">
        <v>0</v>
      </c>
      <c r="AC46" s="203">
        <v>7.63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24.22</v>
      </c>
      <c r="L47" s="203">
        <v>18.12</v>
      </c>
      <c r="M47" s="203">
        <v>0</v>
      </c>
      <c r="N47" s="203">
        <v>29.06</v>
      </c>
      <c r="O47" s="203">
        <v>48.8</v>
      </c>
      <c r="P47" s="203">
        <v>42.31</v>
      </c>
      <c r="Q47" s="203">
        <v>0</v>
      </c>
      <c r="R47" s="203">
        <v>3</v>
      </c>
      <c r="S47" s="203">
        <v>1.94</v>
      </c>
      <c r="T47" s="203">
        <v>0</v>
      </c>
      <c r="U47" s="203">
        <v>220.83</v>
      </c>
      <c r="V47" s="203">
        <v>0</v>
      </c>
      <c r="W47" s="203">
        <v>4.6900000000000004</v>
      </c>
      <c r="X47" s="203">
        <v>16.89</v>
      </c>
      <c r="Y47" s="203">
        <v>0</v>
      </c>
      <c r="Z47" s="203">
        <v>24.22</v>
      </c>
      <c r="AA47" s="203">
        <v>9.69</v>
      </c>
      <c r="AB47" s="203">
        <v>0</v>
      </c>
      <c r="AC47" s="203">
        <v>7.63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24.22</v>
      </c>
      <c r="L48" s="203">
        <v>18.12</v>
      </c>
      <c r="M48" s="203">
        <v>0</v>
      </c>
      <c r="N48" s="203">
        <v>29.06</v>
      </c>
      <c r="O48" s="203">
        <v>48.8</v>
      </c>
      <c r="P48" s="203">
        <v>42.31</v>
      </c>
      <c r="Q48" s="203">
        <v>0</v>
      </c>
      <c r="R48" s="203">
        <v>3</v>
      </c>
      <c r="S48" s="203">
        <v>1.94</v>
      </c>
      <c r="T48" s="203">
        <v>0</v>
      </c>
      <c r="U48" s="203">
        <v>205.61</v>
      </c>
      <c r="V48" s="203">
        <v>0</v>
      </c>
      <c r="W48" s="203">
        <v>4.6900000000000004</v>
      </c>
      <c r="X48" s="203">
        <v>16.89</v>
      </c>
      <c r="Y48" s="203">
        <v>0</v>
      </c>
      <c r="Z48" s="203">
        <v>24.22</v>
      </c>
      <c r="AA48" s="203">
        <v>9.69</v>
      </c>
      <c r="AB48" s="203">
        <v>0</v>
      </c>
      <c r="AC48" s="203">
        <v>22.91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24.22</v>
      </c>
      <c r="L49" s="203">
        <v>18.12</v>
      </c>
      <c r="M49" s="203">
        <v>0</v>
      </c>
      <c r="N49" s="203">
        <v>29.06</v>
      </c>
      <c r="O49" s="203">
        <v>48.8</v>
      </c>
      <c r="P49" s="203">
        <v>42.31</v>
      </c>
      <c r="Q49" s="203">
        <v>0</v>
      </c>
      <c r="R49" s="203">
        <v>3</v>
      </c>
      <c r="S49" s="203">
        <v>1.94</v>
      </c>
      <c r="T49" s="203">
        <v>0</v>
      </c>
      <c r="U49" s="203">
        <v>188.85</v>
      </c>
      <c r="V49" s="203">
        <v>0</v>
      </c>
      <c r="W49" s="203">
        <v>4.6900000000000004</v>
      </c>
      <c r="X49" s="203">
        <v>16.89</v>
      </c>
      <c r="Y49" s="203">
        <v>0</v>
      </c>
      <c r="Z49" s="203">
        <v>24.22</v>
      </c>
      <c r="AA49" s="203">
        <v>9.69</v>
      </c>
      <c r="AB49" s="203">
        <v>0</v>
      </c>
      <c r="AC49" s="203">
        <v>22.91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24.22</v>
      </c>
      <c r="L50" s="203">
        <v>18.12</v>
      </c>
      <c r="M50" s="203">
        <v>0</v>
      </c>
      <c r="N50" s="203">
        <v>29.06</v>
      </c>
      <c r="O50" s="203">
        <v>48.8</v>
      </c>
      <c r="P50" s="203">
        <v>42.31</v>
      </c>
      <c r="Q50" s="203">
        <v>0</v>
      </c>
      <c r="R50" s="203">
        <v>3</v>
      </c>
      <c r="S50" s="203">
        <v>1.94</v>
      </c>
      <c r="T50" s="203">
        <v>0</v>
      </c>
      <c r="U50" s="203">
        <v>188.85</v>
      </c>
      <c r="V50" s="203">
        <v>0</v>
      </c>
      <c r="W50" s="203">
        <v>4.6900000000000004</v>
      </c>
      <c r="X50" s="203">
        <v>16.89</v>
      </c>
      <c r="Y50" s="203">
        <v>0</v>
      </c>
      <c r="Z50" s="203">
        <v>24.22</v>
      </c>
      <c r="AA50" s="203">
        <v>9.69</v>
      </c>
      <c r="AB50" s="203">
        <v>0</v>
      </c>
      <c r="AC50" s="203">
        <v>22.91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24.22</v>
      </c>
      <c r="L51" s="203">
        <v>18.12</v>
      </c>
      <c r="M51" s="203">
        <v>0</v>
      </c>
      <c r="N51" s="203">
        <v>29.06</v>
      </c>
      <c r="O51" s="203">
        <v>48.8</v>
      </c>
      <c r="P51" s="203">
        <v>42.31</v>
      </c>
      <c r="Q51" s="203">
        <v>0</v>
      </c>
      <c r="R51" s="203">
        <v>3</v>
      </c>
      <c r="S51" s="203">
        <v>1.94</v>
      </c>
      <c r="T51" s="203">
        <v>0</v>
      </c>
      <c r="U51" s="203">
        <v>188.85</v>
      </c>
      <c r="V51" s="203">
        <v>0</v>
      </c>
      <c r="W51" s="203">
        <v>4.6900000000000004</v>
      </c>
      <c r="X51" s="203">
        <v>16.89</v>
      </c>
      <c r="Y51" s="203">
        <v>0</v>
      </c>
      <c r="Z51" s="203">
        <v>52.41</v>
      </c>
      <c r="AA51" s="203">
        <v>9.69</v>
      </c>
      <c r="AB51" s="203">
        <v>0</v>
      </c>
      <c r="AC51" s="203">
        <v>7.98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24.22</v>
      </c>
      <c r="L52" s="203">
        <v>18.12</v>
      </c>
      <c r="M52" s="203">
        <v>0</v>
      </c>
      <c r="N52" s="203">
        <v>29.06</v>
      </c>
      <c r="O52" s="203">
        <v>48.8</v>
      </c>
      <c r="P52" s="203">
        <v>42.31</v>
      </c>
      <c r="Q52" s="203">
        <v>0</v>
      </c>
      <c r="R52" s="203">
        <v>3</v>
      </c>
      <c r="S52" s="203">
        <v>1.94</v>
      </c>
      <c r="T52" s="203">
        <v>0</v>
      </c>
      <c r="U52" s="203">
        <v>188.85</v>
      </c>
      <c r="V52" s="203">
        <v>0</v>
      </c>
      <c r="W52" s="203">
        <v>4.6900000000000004</v>
      </c>
      <c r="X52" s="203">
        <v>16.89</v>
      </c>
      <c r="Y52" s="203">
        <v>0</v>
      </c>
      <c r="Z52" s="203">
        <v>52.41</v>
      </c>
      <c r="AA52" s="203">
        <v>9.69</v>
      </c>
      <c r="AB52" s="203">
        <v>0</v>
      </c>
      <c r="AC52" s="203">
        <v>7.98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24.22</v>
      </c>
      <c r="L53" s="203">
        <v>19.22</v>
      </c>
      <c r="M53" s="203">
        <v>0</v>
      </c>
      <c r="N53" s="203">
        <v>29.06</v>
      </c>
      <c r="O53" s="203">
        <v>48.8</v>
      </c>
      <c r="P53" s="203">
        <v>42.31</v>
      </c>
      <c r="Q53" s="203">
        <v>0</v>
      </c>
      <c r="R53" s="203">
        <v>3</v>
      </c>
      <c r="S53" s="203">
        <v>1.94</v>
      </c>
      <c r="T53" s="203">
        <v>0</v>
      </c>
      <c r="U53" s="203">
        <v>188.85</v>
      </c>
      <c r="V53" s="203">
        <v>0</v>
      </c>
      <c r="W53" s="203">
        <v>4.6900000000000004</v>
      </c>
      <c r="X53" s="203">
        <v>16.89</v>
      </c>
      <c r="Y53" s="203">
        <v>0</v>
      </c>
      <c r="Z53" s="203">
        <v>52.41</v>
      </c>
      <c r="AA53" s="203">
        <v>9.69</v>
      </c>
      <c r="AB53" s="203">
        <v>0</v>
      </c>
      <c r="AC53" s="203">
        <v>7.98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24.22</v>
      </c>
      <c r="L54" s="203">
        <v>19.22</v>
      </c>
      <c r="M54" s="203">
        <v>0</v>
      </c>
      <c r="N54" s="203">
        <v>29.06</v>
      </c>
      <c r="O54" s="203">
        <v>48.8</v>
      </c>
      <c r="P54" s="203">
        <v>42.31</v>
      </c>
      <c r="Q54" s="203">
        <v>0</v>
      </c>
      <c r="R54" s="203">
        <v>3</v>
      </c>
      <c r="S54" s="203">
        <v>2</v>
      </c>
      <c r="T54" s="203">
        <v>0</v>
      </c>
      <c r="U54" s="203">
        <v>188.85</v>
      </c>
      <c r="V54" s="203">
        <v>0</v>
      </c>
      <c r="W54" s="203">
        <v>4.6900000000000004</v>
      </c>
      <c r="X54" s="203">
        <v>16.89</v>
      </c>
      <c r="Y54" s="203">
        <v>0</v>
      </c>
      <c r="Z54" s="203">
        <v>56.15</v>
      </c>
      <c r="AA54" s="203">
        <v>9.69</v>
      </c>
      <c r="AB54" s="203">
        <v>0</v>
      </c>
      <c r="AC54" s="203">
        <v>7.63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24.91</v>
      </c>
      <c r="L55" s="203">
        <v>19.22</v>
      </c>
      <c r="M55" s="203">
        <v>0</v>
      </c>
      <c r="N55" s="203">
        <v>29.06</v>
      </c>
      <c r="O55" s="203">
        <v>48.8</v>
      </c>
      <c r="P55" s="203">
        <v>42.31</v>
      </c>
      <c r="Q55" s="203">
        <v>0</v>
      </c>
      <c r="R55" s="203">
        <v>5.47</v>
      </c>
      <c r="S55" s="203">
        <v>3.42</v>
      </c>
      <c r="T55" s="203">
        <v>0</v>
      </c>
      <c r="U55" s="203">
        <v>188.85</v>
      </c>
      <c r="V55" s="203">
        <v>0</v>
      </c>
      <c r="W55" s="203">
        <v>4.6900000000000004</v>
      </c>
      <c r="X55" s="203">
        <v>16.89</v>
      </c>
      <c r="Y55" s="203">
        <v>0</v>
      </c>
      <c r="Z55" s="203">
        <v>56.15</v>
      </c>
      <c r="AA55" s="203">
        <v>9.69</v>
      </c>
      <c r="AB55" s="203">
        <v>0</v>
      </c>
      <c r="AC55" s="203">
        <v>7.63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24.91</v>
      </c>
      <c r="L56" s="203">
        <v>19.22</v>
      </c>
      <c r="M56" s="203">
        <v>0</v>
      </c>
      <c r="N56" s="203">
        <v>29.06</v>
      </c>
      <c r="O56" s="203">
        <v>48.8</v>
      </c>
      <c r="P56" s="203">
        <v>42.31</v>
      </c>
      <c r="Q56" s="203">
        <v>0</v>
      </c>
      <c r="R56" s="203">
        <v>5.47</v>
      </c>
      <c r="S56" s="203">
        <v>3.42</v>
      </c>
      <c r="T56" s="203">
        <v>0</v>
      </c>
      <c r="U56" s="203">
        <v>188.85</v>
      </c>
      <c r="V56" s="203">
        <v>0</v>
      </c>
      <c r="W56" s="203">
        <v>4.6900000000000004</v>
      </c>
      <c r="X56" s="203">
        <v>16.89</v>
      </c>
      <c r="Y56" s="203">
        <v>0</v>
      </c>
      <c r="Z56" s="203">
        <v>56.15</v>
      </c>
      <c r="AA56" s="203">
        <v>9.69</v>
      </c>
      <c r="AB56" s="203">
        <v>0</v>
      </c>
      <c r="AC56" s="203">
        <v>7.63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24.91</v>
      </c>
      <c r="L57" s="203">
        <v>18.53</v>
      </c>
      <c r="M57" s="203">
        <v>0</v>
      </c>
      <c r="N57" s="203">
        <v>29.06</v>
      </c>
      <c r="O57" s="203">
        <v>48.8</v>
      </c>
      <c r="P57" s="203">
        <v>42.31</v>
      </c>
      <c r="Q57" s="203">
        <v>0</v>
      </c>
      <c r="R57" s="203">
        <v>5.6</v>
      </c>
      <c r="S57" s="203">
        <v>3.51</v>
      </c>
      <c r="T57" s="203">
        <v>0</v>
      </c>
      <c r="U57" s="203">
        <v>188.85</v>
      </c>
      <c r="V57" s="203">
        <v>0</v>
      </c>
      <c r="W57" s="203">
        <v>4.6900000000000004</v>
      </c>
      <c r="X57" s="203">
        <v>16.89</v>
      </c>
      <c r="Y57" s="203">
        <v>0</v>
      </c>
      <c r="Z57" s="203">
        <v>56.15</v>
      </c>
      <c r="AA57" s="203">
        <v>9.69</v>
      </c>
      <c r="AB57" s="203">
        <v>0</v>
      </c>
      <c r="AC57" s="203">
        <v>21.41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24.91</v>
      </c>
      <c r="L58" s="203">
        <v>18.53</v>
      </c>
      <c r="M58" s="203">
        <v>0</v>
      </c>
      <c r="N58" s="203">
        <v>29.06</v>
      </c>
      <c r="O58" s="203">
        <v>48.8</v>
      </c>
      <c r="P58" s="203">
        <v>42.31</v>
      </c>
      <c r="Q58" s="203">
        <v>0</v>
      </c>
      <c r="R58" s="203">
        <v>5.6</v>
      </c>
      <c r="S58" s="203">
        <v>3.51</v>
      </c>
      <c r="T58" s="203">
        <v>0</v>
      </c>
      <c r="U58" s="203">
        <v>188.85</v>
      </c>
      <c r="V58" s="203">
        <v>0</v>
      </c>
      <c r="W58" s="203">
        <v>4.6900000000000004</v>
      </c>
      <c r="X58" s="203">
        <v>16.89</v>
      </c>
      <c r="Y58" s="203">
        <v>0</v>
      </c>
      <c r="Z58" s="203">
        <v>56.15</v>
      </c>
      <c r="AA58" s="203">
        <v>9.69</v>
      </c>
      <c r="AB58" s="203">
        <v>0</v>
      </c>
      <c r="AC58" s="203">
        <v>7.63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24.33</v>
      </c>
      <c r="L59" s="203">
        <v>18.12</v>
      </c>
      <c r="M59" s="203">
        <v>0</v>
      </c>
      <c r="N59" s="203">
        <v>29.06</v>
      </c>
      <c r="O59" s="203">
        <v>48.8</v>
      </c>
      <c r="P59" s="203">
        <v>42.31</v>
      </c>
      <c r="Q59" s="203">
        <v>0</v>
      </c>
      <c r="R59" s="203">
        <v>5.61</v>
      </c>
      <c r="S59" s="203">
        <v>1.94</v>
      </c>
      <c r="T59" s="203">
        <v>0</v>
      </c>
      <c r="U59" s="203">
        <v>188.85</v>
      </c>
      <c r="V59" s="203">
        <v>0</v>
      </c>
      <c r="W59" s="203">
        <v>4.6900000000000004</v>
      </c>
      <c r="X59" s="203">
        <v>16.89</v>
      </c>
      <c r="Y59" s="203">
        <v>0</v>
      </c>
      <c r="Z59" s="203">
        <v>52.41</v>
      </c>
      <c r="AA59" s="203">
        <v>9.69</v>
      </c>
      <c r="AB59" s="203">
        <v>0</v>
      </c>
      <c r="AC59" s="203">
        <v>7.63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24.33</v>
      </c>
      <c r="L60" s="203">
        <v>18.12</v>
      </c>
      <c r="M60" s="203">
        <v>0</v>
      </c>
      <c r="N60" s="203">
        <v>29.06</v>
      </c>
      <c r="O60" s="203">
        <v>48.8</v>
      </c>
      <c r="P60" s="203">
        <v>42.31</v>
      </c>
      <c r="Q60" s="203">
        <v>0</v>
      </c>
      <c r="R60" s="203">
        <v>5.61</v>
      </c>
      <c r="S60" s="203">
        <v>1.94</v>
      </c>
      <c r="T60" s="203">
        <v>0</v>
      </c>
      <c r="U60" s="203">
        <v>188.85</v>
      </c>
      <c r="V60" s="203">
        <v>0</v>
      </c>
      <c r="W60" s="203">
        <v>4.6900000000000004</v>
      </c>
      <c r="X60" s="203">
        <v>16.89</v>
      </c>
      <c r="Y60" s="203">
        <v>0</v>
      </c>
      <c r="Z60" s="203">
        <v>52.41</v>
      </c>
      <c r="AA60" s="203">
        <v>9.69</v>
      </c>
      <c r="AB60" s="203">
        <v>0</v>
      </c>
      <c r="AC60" s="203">
        <v>7.63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24.33</v>
      </c>
      <c r="L61" s="203">
        <v>18.12</v>
      </c>
      <c r="M61" s="203">
        <v>0</v>
      </c>
      <c r="N61" s="203">
        <v>29.06</v>
      </c>
      <c r="O61" s="203">
        <v>48.8</v>
      </c>
      <c r="P61" s="203">
        <v>42.31</v>
      </c>
      <c r="Q61" s="203">
        <v>0</v>
      </c>
      <c r="R61" s="203">
        <v>5.61</v>
      </c>
      <c r="S61" s="203">
        <v>1.94</v>
      </c>
      <c r="T61" s="203">
        <v>0</v>
      </c>
      <c r="U61" s="203">
        <v>188.85</v>
      </c>
      <c r="V61" s="203">
        <v>0</v>
      </c>
      <c r="W61" s="203">
        <v>4.6900000000000004</v>
      </c>
      <c r="X61" s="203">
        <v>16.89</v>
      </c>
      <c r="Y61" s="203">
        <v>0</v>
      </c>
      <c r="Z61" s="203">
        <v>24.22</v>
      </c>
      <c r="AA61" s="203">
        <v>9.69</v>
      </c>
      <c r="AB61" s="203">
        <v>0</v>
      </c>
      <c r="AC61" s="203">
        <v>7.63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24.33</v>
      </c>
      <c r="L62" s="203">
        <v>18.12</v>
      </c>
      <c r="M62" s="203">
        <v>0</v>
      </c>
      <c r="N62" s="203">
        <v>29.06</v>
      </c>
      <c r="O62" s="203">
        <v>48.8</v>
      </c>
      <c r="P62" s="203">
        <v>42.31</v>
      </c>
      <c r="Q62" s="203">
        <v>0</v>
      </c>
      <c r="R62" s="203">
        <v>5.61</v>
      </c>
      <c r="S62" s="203">
        <v>1.94</v>
      </c>
      <c r="T62" s="203">
        <v>0</v>
      </c>
      <c r="U62" s="203">
        <v>188.85</v>
      </c>
      <c r="V62" s="203">
        <v>0</v>
      </c>
      <c r="W62" s="203">
        <v>4.6900000000000004</v>
      </c>
      <c r="X62" s="203">
        <v>16.89</v>
      </c>
      <c r="Y62" s="203">
        <v>0</v>
      </c>
      <c r="Z62" s="203">
        <v>24.22</v>
      </c>
      <c r="AA62" s="203">
        <v>9.69</v>
      </c>
      <c r="AB62" s="203">
        <v>0</v>
      </c>
      <c r="AC62" s="203">
        <v>7.63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24.33</v>
      </c>
      <c r="L63" s="203">
        <v>18.12</v>
      </c>
      <c r="M63" s="203">
        <v>0</v>
      </c>
      <c r="N63" s="203">
        <v>29.06</v>
      </c>
      <c r="O63" s="203">
        <v>48.8</v>
      </c>
      <c r="P63" s="203">
        <v>42.31</v>
      </c>
      <c r="Q63" s="203">
        <v>0</v>
      </c>
      <c r="R63" s="203">
        <v>2.91</v>
      </c>
      <c r="S63" s="203">
        <v>1.94</v>
      </c>
      <c r="T63" s="203">
        <v>0</v>
      </c>
      <c r="U63" s="203">
        <v>188.85</v>
      </c>
      <c r="V63" s="203">
        <v>0</v>
      </c>
      <c r="W63" s="203">
        <v>4.6900000000000004</v>
      </c>
      <c r="X63" s="203">
        <v>16.89</v>
      </c>
      <c r="Y63" s="203">
        <v>0</v>
      </c>
      <c r="Z63" s="203">
        <v>24.22</v>
      </c>
      <c r="AA63" s="203">
        <v>9.69</v>
      </c>
      <c r="AB63" s="203">
        <v>0</v>
      </c>
      <c r="AC63" s="203">
        <v>7.63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24.33</v>
      </c>
      <c r="L64" s="203">
        <v>18.12</v>
      </c>
      <c r="M64" s="203">
        <v>0</v>
      </c>
      <c r="N64" s="203">
        <v>29.06</v>
      </c>
      <c r="O64" s="203">
        <v>48.8</v>
      </c>
      <c r="P64" s="203">
        <v>42.31</v>
      </c>
      <c r="Q64" s="203">
        <v>0</v>
      </c>
      <c r="R64" s="203">
        <v>2.91</v>
      </c>
      <c r="S64" s="203">
        <v>1.94</v>
      </c>
      <c r="T64" s="203">
        <v>0</v>
      </c>
      <c r="U64" s="203">
        <v>188.85</v>
      </c>
      <c r="V64" s="203">
        <v>0</v>
      </c>
      <c r="W64" s="203">
        <v>4.6900000000000004</v>
      </c>
      <c r="X64" s="203">
        <v>16.89</v>
      </c>
      <c r="Y64" s="203">
        <v>0</v>
      </c>
      <c r="Z64" s="203">
        <v>24.22</v>
      </c>
      <c r="AA64" s="203">
        <v>9.69</v>
      </c>
      <c r="AB64" s="203">
        <v>0</v>
      </c>
      <c r="AC64" s="203">
        <v>7.63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24.33</v>
      </c>
      <c r="L65" s="203">
        <v>18.12</v>
      </c>
      <c r="M65" s="203">
        <v>0</v>
      </c>
      <c r="N65" s="203">
        <v>29.06</v>
      </c>
      <c r="O65" s="203">
        <v>48.8</v>
      </c>
      <c r="P65" s="203">
        <v>42.31</v>
      </c>
      <c r="Q65" s="203">
        <v>0</v>
      </c>
      <c r="R65" s="203">
        <v>2.91</v>
      </c>
      <c r="S65" s="203">
        <v>1.94</v>
      </c>
      <c r="T65" s="203">
        <v>0</v>
      </c>
      <c r="U65" s="203">
        <v>188.85</v>
      </c>
      <c r="V65" s="203">
        <v>0</v>
      </c>
      <c r="W65" s="203">
        <v>4.6900000000000004</v>
      </c>
      <c r="X65" s="203">
        <v>16.89</v>
      </c>
      <c r="Y65" s="203">
        <v>0</v>
      </c>
      <c r="Z65" s="203">
        <v>24.22</v>
      </c>
      <c r="AA65" s="203">
        <v>9.69</v>
      </c>
      <c r="AB65" s="203">
        <v>0</v>
      </c>
      <c r="AC65" s="203">
        <v>7.28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24.33</v>
      </c>
      <c r="L66" s="203">
        <v>18.12</v>
      </c>
      <c r="M66" s="203">
        <v>0</v>
      </c>
      <c r="N66" s="203">
        <v>29.06</v>
      </c>
      <c r="O66" s="203">
        <v>48.8</v>
      </c>
      <c r="P66" s="203">
        <v>42.31</v>
      </c>
      <c r="Q66" s="203">
        <v>0</v>
      </c>
      <c r="R66" s="203">
        <v>2.91</v>
      </c>
      <c r="S66" s="203">
        <v>1.94</v>
      </c>
      <c r="T66" s="203">
        <v>0</v>
      </c>
      <c r="U66" s="203">
        <v>188.85</v>
      </c>
      <c r="V66" s="203">
        <v>0</v>
      </c>
      <c r="W66" s="203">
        <v>4.6900000000000004</v>
      </c>
      <c r="X66" s="203">
        <v>16.89</v>
      </c>
      <c r="Y66" s="203">
        <v>0</v>
      </c>
      <c r="Z66" s="203">
        <v>24.22</v>
      </c>
      <c r="AA66" s="203">
        <v>9.69</v>
      </c>
      <c r="AB66" s="203">
        <v>0</v>
      </c>
      <c r="AC66" s="203">
        <v>7.28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24.22</v>
      </c>
      <c r="L67" s="203">
        <v>18.12</v>
      </c>
      <c r="M67" s="203">
        <v>0</v>
      </c>
      <c r="N67" s="203">
        <v>29.06</v>
      </c>
      <c r="O67" s="203">
        <v>48.8</v>
      </c>
      <c r="P67" s="203">
        <v>42.31</v>
      </c>
      <c r="Q67" s="203">
        <v>0</v>
      </c>
      <c r="R67" s="203">
        <v>2.91</v>
      </c>
      <c r="S67" s="203">
        <v>1.94</v>
      </c>
      <c r="T67" s="203">
        <v>0</v>
      </c>
      <c r="U67" s="203">
        <v>188.85</v>
      </c>
      <c r="V67" s="203">
        <v>0</v>
      </c>
      <c r="W67" s="203">
        <v>4.6900000000000004</v>
      </c>
      <c r="X67" s="203">
        <v>16.89</v>
      </c>
      <c r="Y67" s="203">
        <v>0</v>
      </c>
      <c r="Z67" s="203">
        <v>24.22</v>
      </c>
      <c r="AA67" s="203">
        <v>9.77</v>
      </c>
      <c r="AB67" s="203">
        <v>0</v>
      </c>
      <c r="AC67" s="203">
        <v>7.28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24.22</v>
      </c>
      <c r="L68" s="203">
        <v>18.12</v>
      </c>
      <c r="M68" s="203">
        <v>0</v>
      </c>
      <c r="N68" s="203">
        <v>29.06</v>
      </c>
      <c r="O68" s="203">
        <v>48.8</v>
      </c>
      <c r="P68" s="203">
        <v>42.31</v>
      </c>
      <c r="Q68" s="203">
        <v>0</v>
      </c>
      <c r="R68" s="203">
        <v>2.91</v>
      </c>
      <c r="S68" s="203">
        <v>1.94</v>
      </c>
      <c r="T68" s="203">
        <v>0</v>
      </c>
      <c r="U68" s="203">
        <v>188.85</v>
      </c>
      <c r="V68" s="203">
        <v>0</v>
      </c>
      <c r="W68" s="203">
        <v>4.6900000000000004</v>
      </c>
      <c r="X68" s="203">
        <v>16.89</v>
      </c>
      <c r="Y68" s="203">
        <v>0</v>
      </c>
      <c r="Z68" s="203">
        <v>24.22</v>
      </c>
      <c r="AA68" s="203">
        <v>9.77</v>
      </c>
      <c r="AB68" s="203">
        <v>0</v>
      </c>
      <c r="AC68" s="203">
        <v>7.28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24.22</v>
      </c>
      <c r="L69" s="203">
        <v>18.12</v>
      </c>
      <c r="M69" s="203">
        <v>0</v>
      </c>
      <c r="N69" s="203">
        <v>29.06</v>
      </c>
      <c r="O69" s="203">
        <v>48.8</v>
      </c>
      <c r="P69" s="203">
        <v>42.31</v>
      </c>
      <c r="Q69" s="203">
        <v>0</v>
      </c>
      <c r="R69" s="203">
        <v>2.91</v>
      </c>
      <c r="S69" s="203">
        <v>1.94</v>
      </c>
      <c r="T69" s="203">
        <v>0</v>
      </c>
      <c r="U69" s="203">
        <v>188.85</v>
      </c>
      <c r="V69" s="203">
        <v>0</v>
      </c>
      <c r="W69" s="203">
        <v>11.42</v>
      </c>
      <c r="X69" s="203">
        <v>36.299999999999997</v>
      </c>
      <c r="Y69" s="203">
        <v>0</v>
      </c>
      <c r="Z69" s="203">
        <v>24.22</v>
      </c>
      <c r="AA69" s="203">
        <v>9.77</v>
      </c>
      <c r="AB69" s="203">
        <v>0</v>
      </c>
      <c r="AC69" s="203">
        <v>7.28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24.22</v>
      </c>
      <c r="L70" s="203">
        <v>18.12</v>
      </c>
      <c r="M70" s="203">
        <v>0</v>
      </c>
      <c r="N70" s="203">
        <v>29.06</v>
      </c>
      <c r="O70" s="203">
        <v>48.8</v>
      </c>
      <c r="P70" s="203">
        <v>42.31</v>
      </c>
      <c r="Q70" s="203">
        <v>0</v>
      </c>
      <c r="R70" s="203">
        <v>2.91</v>
      </c>
      <c r="S70" s="203">
        <v>1.94</v>
      </c>
      <c r="T70" s="203">
        <v>0</v>
      </c>
      <c r="U70" s="203">
        <v>188.85</v>
      </c>
      <c r="V70" s="203">
        <v>0</v>
      </c>
      <c r="W70" s="203">
        <v>11.42</v>
      </c>
      <c r="X70" s="203">
        <v>36.299999999999997</v>
      </c>
      <c r="Y70" s="203">
        <v>0</v>
      </c>
      <c r="Z70" s="203">
        <v>24.22</v>
      </c>
      <c r="AA70" s="203">
        <v>9.77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25.59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24.22</v>
      </c>
      <c r="L71" s="203">
        <v>18.12</v>
      </c>
      <c r="M71" s="203">
        <v>0</v>
      </c>
      <c r="N71" s="203">
        <v>29.06</v>
      </c>
      <c r="O71" s="203">
        <v>48.8</v>
      </c>
      <c r="P71" s="203">
        <v>42.31</v>
      </c>
      <c r="Q71" s="203">
        <v>0</v>
      </c>
      <c r="R71" s="203">
        <v>2.91</v>
      </c>
      <c r="S71" s="203">
        <v>1.94</v>
      </c>
      <c r="T71" s="203">
        <v>0</v>
      </c>
      <c r="U71" s="203">
        <v>188.85</v>
      </c>
      <c r="V71" s="203">
        <v>0</v>
      </c>
      <c r="W71" s="203">
        <v>11.42</v>
      </c>
      <c r="X71" s="203">
        <v>36.299999999999997</v>
      </c>
      <c r="Y71" s="203">
        <v>0</v>
      </c>
      <c r="Z71" s="203">
        <v>24.22</v>
      </c>
      <c r="AA71" s="203">
        <v>9.69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23.33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24.22</v>
      </c>
      <c r="L72" s="203">
        <v>18.12</v>
      </c>
      <c r="M72" s="203">
        <v>0</v>
      </c>
      <c r="N72" s="203">
        <v>29.06</v>
      </c>
      <c r="O72" s="203">
        <v>48.8</v>
      </c>
      <c r="P72" s="203">
        <v>42.31</v>
      </c>
      <c r="Q72" s="203">
        <v>0</v>
      </c>
      <c r="R72" s="203">
        <v>2.91</v>
      </c>
      <c r="S72" s="203">
        <v>1.94</v>
      </c>
      <c r="T72" s="203">
        <v>0</v>
      </c>
      <c r="U72" s="203">
        <v>188.85</v>
      </c>
      <c r="V72" s="203">
        <v>0</v>
      </c>
      <c r="W72" s="203">
        <v>11.42</v>
      </c>
      <c r="X72" s="203">
        <v>36.299999999999997</v>
      </c>
      <c r="Y72" s="203">
        <v>0</v>
      </c>
      <c r="Z72" s="203">
        <v>57.69</v>
      </c>
      <c r="AA72" s="203">
        <v>22.19</v>
      </c>
      <c r="AB72" s="203">
        <v>0</v>
      </c>
      <c r="AC72" s="203">
        <v>7.28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50.17</v>
      </c>
      <c r="L73" s="203">
        <v>63.21</v>
      </c>
      <c r="M73" s="203">
        <v>0</v>
      </c>
      <c r="N73" s="203">
        <v>29.06</v>
      </c>
      <c r="O73" s="203">
        <v>48.8</v>
      </c>
      <c r="P73" s="203">
        <v>42.31</v>
      </c>
      <c r="Q73" s="203">
        <v>0</v>
      </c>
      <c r="R73" s="203">
        <v>2.91</v>
      </c>
      <c r="S73" s="203">
        <v>1.94</v>
      </c>
      <c r="T73" s="203">
        <v>0</v>
      </c>
      <c r="U73" s="203">
        <v>188.85</v>
      </c>
      <c r="V73" s="203">
        <v>5.03</v>
      </c>
      <c r="W73" s="203">
        <v>11.42</v>
      </c>
      <c r="X73" s="203">
        <v>36.299999999999997</v>
      </c>
      <c r="Y73" s="203">
        <v>0</v>
      </c>
      <c r="Z73" s="203">
        <v>57.69</v>
      </c>
      <c r="AA73" s="203">
        <v>22.19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9.9700000000000006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50.17</v>
      </c>
      <c r="L74" s="203">
        <v>63.21</v>
      </c>
      <c r="M74" s="203">
        <v>0</v>
      </c>
      <c r="N74" s="203">
        <v>29.06</v>
      </c>
      <c r="O74" s="203">
        <v>48.8</v>
      </c>
      <c r="P74" s="203">
        <v>42.31</v>
      </c>
      <c r="Q74" s="203">
        <v>0</v>
      </c>
      <c r="R74" s="203">
        <v>10.43</v>
      </c>
      <c r="S74" s="203">
        <v>6.49</v>
      </c>
      <c r="T74" s="203">
        <v>0</v>
      </c>
      <c r="U74" s="203">
        <v>188.85</v>
      </c>
      <c r="V74" s="203">
        <v>5.0999999999999996</v>
      </c>
      <c r="W74" s="203">
        <v>11.42</v>
      </c>
      <c r="X74" s="203">
        <v>36.299999999999997</v>
      </c>
      <c r="Y74" s="203">
        <v>0</v>
      </c>
      <c r="Z74" s="203">
        <v>57.69</v>
      </c>
      <c r="AA74" s="203">
        <v>22.19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4.8499999999999996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50.17</v>
      </c>
      <c r="L75" s="203">
        <v>43.59</v>
      </c>
      <c r="M75" s="203">
        <v>0</v>
      </c>
      <c r="N75" s="203">
        <v>29.06</v>
      </c>
      <c r="O75" s="203">
        <v>48.8</v>
      </c>
      <c r="P75" s="203">
        <v>42.31</v>
      </c>
      <c r="Q75" s="203">
        <v>0</v>
      </c>
      <c r="R75" s="203">
        <v>10.43</v>
      </c>
      <c r="S75" s="203">
        <v>6.49</v>
      </c>
      <c r="T75" s="203">
        <v>0</v>
      </c>
      <c r="U75" s="203">
        <v>188.85</v>
      </c>
      <c r="V75" s="203">
        <v>5.0999999999999996</v>
      </c>
      <c r="W75" s="203">
        <v>11.42</v>
      </c>
      <c r="X75" s="203">
        <v>36.299999999999997</v>
      </c>
      <c r="Y75" s="203">
        <v>0</v>
      </c>
      <c r="Z75" s="203">
        <v>57.69</v>
      </c>
      <c r="AA75" s="203">
        <v>22.19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50.17</v>
      </c>
      <c r="L76" s="203">
        <v>43.59</v>
      </c>
      <c r="M76" s="203">
        <v>0</v>
      </c>
      <c r="N76" s="203">
        <v>29.06</v>
      </c>
      <c r="O76" s="203">
        <v>48.8</v>
      </c>
      <c r="P76" s="203">
        <v>42.31</v>
      </c>
      <c r="Q76" s="203">
        <v>0</v>
      </c>
      <c r="R76" s="203">
        <v>10.43</v>
      </c>
      <c r="S76" s="203">
        <v>6.49</v>
      </c>
      <c r="T76" s="203">
        <v>0</v>
      </c>
      <c r="U76" s="203">
        <v>188.85</v>
      </c>
      <c r="V76" s="203">
        <v>5.0999999999999996</v>
      </c>
      <c r="W76" s="203">
        <v>11.42</v>
      </c>
      <c r="X76" s="203">
        <v>36.299999999999997</v>
      </c>
      <c r="Y76" s="203">
        <v>0</v>
      </c>
      <c r="Z76" s="203">
        <v>57.69</v>
      </c>
      <c r="AA76" s="203">
        <v>22.19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50.17</v>
      </c>
      <c r="L77" s="203">
        <v>43.59</v>
      </c>
      <c r="M77" s="203">
        <v>0</v>
      </c>
      <c r="N77" s="203">
        <v>29.06</v>
      </c>
      <c r="O77" s="203">
        <v>48.8</v>
      </c>
      <c r="P77" s="203">
        <v>42.31</v>
      </c>
      <c r="Q77" s="203">
        <v>0</v>
      </c>
      <c r="R77" s="203">
        <v>10.43</v>
      </c>
      <c r="S77" s="203">
        <v>6.49</v>
      </c>
      <c r="T77" s="203">
        <v>0</v>
      </c>
      <c r="U77" s="203">
        <v>188.85</v>
      </c>
      <c r="V77" s="203">
        <v>5.0999999999999996</v>
      </c>
      <c r="W77" s="203">
        <v>11.42</v>
      </c>
      <c r="X77" s="203">
        <v>36.299999999999997</v>
      </c>
      <c r="Y77" s="203">
        <v>0</v>
      </c>
      <c r="Z77" s="203">
        <v>57.69</v>
      </c>
      <c r="AA77" s="203">
        <v>22.19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50.17</v>
      </c>
      <c r="L78" s="203">
        <v>43.59</v>
      </c>
      <c r="M78" s="203">
        <v>0</v>
      </c>
      <c r="N78" s="203">
        <v>29.06</v>
      </c>
      <c r="O78" s="203">
        <v>48.8</v>
      </c>
      <c r="P78" s="203">
        <v>42.31</v>
      </c>
      <c r="Q78" s="203">
        <v>0</v>
      </c>
      <c r="R78" s="203">
        <v>10.43</v>
      </c>
      <c r="S78" s="203">
        <v>6.49</v>
      </c>
      <c r="T78" s="203">
        <v>0</v>
      </c>
      <c r="U78" s="203">
        <v>188.85</v>
      </c>
      <c r="V78" s="203">
        <v>5.0999999999999996</v>
      </c>
      <c r="W78" s="203">
        <v>11.42</v>
      </c>
      <c r="X78" s="203">
        <v>36.299999999999997</v>
      </c>
      <c r="Y78" s="203">
        <v>0</v>
      </c>
      <c r="Z78" s="203">
        <v>57.69</v>
      </c>
      <c r="AA78" s="203">
        <v>22.19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50.17</v>
      </c>
      <c r="L79" s="203">
        <v>43.59</v>
      </c>
      <c r="M79" s="203">
        <v>0</v>
      </c>
      <c r="N79" s="203">
        <v>29.06</v>
      </c>
      <c r="O79" s="203">
        <v>48.8</v>
      </c>
      <c r="P79" s="203">
        <v>42.31</v>
      </c>
      <c r="Q79" s="203">
        <v>0</v>
      </c>
      <c r="R79" s="203">
        <v>10.43</v>
      </c>
      <c r="S79" s="203">
        <v>6.49</v>
      </c>
      <c r="T79" s="203">
        <v>0</v>
      </c>
      <c r="U79" s="203">
        <v>188.85</v>
      </c>
      <c r="V79" s="203">
        <v>5.0999999999999996</v>
      </c>
      <c r="W79" s="203">
        <v>11.42</v>
      </c>
      <c r="X79" s="203">
        <v>36.299999999999997</v>
      </c>
      <c r="Y79" s="203">
        <v>0</v>
      </c>
      <c r="Z79" s="203">
        <v>57.69</v>
      </c>
      <c r="AA79" s="203">
        <v>22.19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50.17</v>
      </c>
      <c r="L80" s="203">
        <v>43.59</v>
      </c>
      <c r="M80" s="203">
        <v>0</v>
      </c>
      <c r="N80" s="203">
        <v>29.06</v>
      </c>
      <c r="O80" s="203">
        <v>48.8</v>
      </c>
      <c r="P80" s="203">
        <v>42.31</v>
      </c>
      <c r="Q80" s="203">
        <v>0</v>
      </c>
      <c r="R80" s="203">
        <v>10.43</v>
      </c>
      <c r="S80" s="203">
        <v>6.49</v>
      </c>
      <c r="T80" s="203">
        <v>0</v>
      </c>
      <c r="U80" s="203">
        <v>188.85</v>
      </c>
      <c r="V80" s="203">
        <v>5.0999999999999996</v>
      </c>
      <c r="W80" s="203">
        <v>11.42</v>
      </c>
      <c r="X80" s="203">
        <v>36.299999999999997</v>
      </c>
      <c r="Y80" s="203">
        <v>0</v>
      </c>
      <c r="Z80" s="203">
        <v>57.69</v>
      </c>
      <c r="AA80" s="203">
        <v>22.19</v>
      </c>
      <c r="AB80" s="203">
        <v>0</v>
      </c>
      <c r="AC80" s="203">
        <v>7.63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50.17</v>
      </c>
      <c r="L81" s="203">
        <v>43.59</v>
      </c>
      <c r="M81" s="203">
        <v>0</v>
      </c>
      <c r="N81" s="203">
        <v>29.06</v>
      </c>
      <c r="O81" s="203">
        <v>48.8</v>
      </c>
      <c r="P81" s="203">
        <v>42.31</v>
      </c>
      <c r="Q81" s="203">
        <v>0</v>
      </c>
      <c r="R81" s="203">
        <v>10.43</v>
      </c>
      <c r="S81" s="203">
        <v>6.49</v>
      </c>
      <c r="T81" s="203">
        <v>0</v>
      </c>
      <c r="U81" s="203">
        <v>188.85</v>
      </c>
      <c r="V81" s="203">
        <v>5.0999999999999996</v>
      </c>
      <c r="W81" s="203">
        <v>11.42</v>
      </c>
      <c r="X81" s="203">
        <v>36.299999999999997</v>
      </c>
      <c r="Y81" s="203">
        <v>0</v>
      </c>
      <c r="Z81" s="203">
        <v>57.69</v>
      </c>
      <c r="AA81" s="203">
        <v>22.19</v>
      </c>
      <c r="AB81" s="203">
        <v>0</v>
      </c>
      <c r="AC81" s="203">
        <v>7.63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50.17</v>
      </c>
      <c r="L82" s="203">
        <v>43.59</v>
      </c>
      <c r="M82" s="203">
        <v>0</v>
      </c>
      <c r="N82" s="203">
        <v>29.06</v>
      </c>
      <c r="O82" s="203">
        <v>48.8</v>
      </c>
      <c r="P82" s="203">
        <v>42.31</v>
      </c>
      <c r="Q82" s="203">
        <v>0</v>
      </c>
      <c r="R82" s="203">
        <v>10.44</v>
      </c>
      <c r="S82" s="203">
        <v>6.49</v>
      </c>
      <c r="T82" s="203">
        <v>0</v>
      </c>
      <c r="U82" s="203">
        <v>188.85</v>
      </c>
      <c r="V82" s="203">
        <v>5.0999999999999996</v>
      </c>
      <c r="W82" s="203">
        <v>11.42</v>
      </c>
      <c r="X82" s="203">
        <v>36.299999999999997</v>
      </c>
      <c r="Y82" s="203">
        <v>0</v>
      </c>
      <c r="Z82" s="203">
        <v>57.69</v>
      </c>
      <c r="AA82" s="203">
        <v>22.19</v>
      </c>
      <c r="AB82" s="203">
        <v>0</v>
      </c>
      <c r="AC82" s="203">
        <v>7.63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50.17</v>
      </c>
      <c r="L83" s="203">
        <v>17.96</v>
      </c>
      <c r="M83" s="203">
        <v>0</v>
      </c>
      <c r="N83" s="203">
        <v>29.06</v>
      </c>
      <c r="O83" s="203">
        <v>48.8</v>
      </c>
      <c r="P83" s="203">
        <v>42.31</v>
      </c>
      <c r="Q83" s="203">
        <v>0</v>
      </c>
      <c r="R83" s="203">
        <v>2.91</v>
      </c>
      <c r="S83" s="203">
        <v>1.97</v>
      </c>
      <c r="T83" s="203">
        <v>0</v>
      </c>
      <c r="U83" s="203">
        <v>188.85</v>
      </c>
      <c r="V83" s="203">
        <v>5.0999999999999996</v>
      </c>
      <c r="W83" s="203">
        <v>11.42</v>
      </c>
      <c r="X83" s="203">
        <v>36.299999999999997</v>
      </c>
      <c r="Y83" s="203">
        <v>0</v>
      </c>
      <c r="Z83" s="203">
        <v>57.69</v>
      </c>
      <c r="AA83" s="203">
        <v>22.19</v>
      </c>
      <c r="AB83" s="203">
        <v>0</v>
      </c>
      <c r="AC83" s="203">
        <v>7.63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50.17</v>
      </c>
      <c r="L84" s="203">
        <v>17.96</v>
      </c>
      <c r="M84" s="203">
        <v>0</v>
      </c>
      <c r="N84" s="203">
        <v>29.06</v>
      </c>
      <c r="O84" s="203">
        <v>48.8</v>
      </c>
      <c r="P84" s="203">
        <v>42.31</v>
      </c>
      <c r="Q84" s="203">
        <v>0</v>
      </c>
      <c r="R84" s="203">
        <v>2.91</v>
      </c>
      <c r="S84" s="203">
        <v>1.94</v>
      </c>
      <c r="T84" s="203">
        <v>0</v>
      </c>
      <c r="U84" s="203">
        <v>188.85</v>
      </c>
      <c r="V84" s="203">
        <v>5.0999999999999996</v>
      </c>
      <c r="W84" s="203">
        <v>11.42</v>
      </c>
      <c r="X84" s="203">
        <v>36.299999999999997</v>
      </c>
      <c r="Y84" s="203">
        <v>0</v>
      </c>
      <c r="Z84" s="203">
        <v>57.69</v>
      </c>
      <c r="AA84" s="203">
        <v>22.19</v>
      </c>
      <c r="AB84" s="203">
        <v>0</v>
      </c>
      <c r="AC84" s="203">
        <v>7.63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50.17</v>
      </c>
      <c r="L85" s="203">
        <v>17.96</v>
      </c>
      <c r="M85" s="203">
        <v>0</v>
      </c>
      <c r="N85" s="203">
        <v>29.06</v>
      </c>
      <c r="O85" s="203">
        <v>48.8</v>
      </c>
      <c r="P85" s="203">
        <v>42.31</v>
      </c>
      <c r="Q85" s="203">
        <v>0</v>
      </c>
      <c r="R85" s="203">
        <v>2.97</v>
      </c>
      <c r="S85" s="203">
        <v>1.99</v>
      </c>
      <c r="T85" s="203">
        <v>0</v>
      </c>
      <c r="U85" s="203">
        <v>188.85</v>
      </c>
      <c r="V85" s="203">
        <v>5.1100000000000003</v>
      </c>
      <c r="W85" s="203">
        <v>11.42</v>
      </c>
      <c r="X85" s="203">
        <v>36.299999999999997</v>
      </c>
      <c r="Y85" s="203">
        <v>0</v>
      </c>
      <c r="Z85" s="203">
        <v>57.69</v>
      </c>
      <c r="AA85" s="203">
        <v>22.19</v>
      </c>
      <c r="AB85" s="203">
        <v>0</v>
      </c>
      <c r="AC85" s="203">
        <v>7.63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50.17</v>
      </c>
      <c r="L86" s="203">
        <v>17.96</v>
      </c>
      <c r="M86" s="203">
        <v>0</v>
      </c>
      <c r="N86" s="203">
        <v>29.06</v>
      </c>
      <c r="O86" s="203">
        <v>48.8</v>
      </c>
      <c r="P86" s="203">
        <v>42.31</v>
      </c>
      <c r="Q86" s="203">
        <v>0</v>
      </c>
      <c r="R86" s="203">
        <v>2.97</v>
      </c>
      <c r="S86" s="203">
        <v>1.99</v>
      </c>
      <c r="T86" s="203">
        <v>0</v>
      </c>
      <c r="U86" s="203">
        <v>188.85</v>
      </c>
      <c r="V86" s="203">
        <v>5.1100000000000003</v>
      </c>
      <c r="W86" s="203">
        <v>11.42</v>
      </c>
      <c r="X86" s="203">
        <v>36.299999999999997</v>
      </c>
      <c r="Y86" s="203">
        <v>0</v>
      </c>
      <c r="Z86" s="203">
        <v>57.69</v>
      </c>
      <c r="AA86" s="203">
        <v>22.19</v>
      </c>
      <c r="AB86" s="203">
        <v>0</v>
      </c>
      <c r="AC86" s="203">
        <v>7.63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24.22</v>
      </c>
      <c r="L87" s="203">
        <v>17.96</v>
      </c>
      <c r="M87" s="203">
        <v>0</v>
      </c>
      <c r="N87" s="203">
        <v>29.06</v>
      </c>
      <c r="O87" s="203">
        <v>48.8</v>
      </c>
      <c r="P87" s="203">
        <v>42.31</v>
      </c>
      <c r="Q87" s="203">
        <v>0</v>
      </c>
      <c r="R87" s="203">
        <v>2.97</v>
      </c>
      <c r="S87" s="203">
        <v>1.99</v>
      </c>
      <c r="T87" s="203">
        <v>0</v>
      </c>
      <c r="U87" s="203">
        <v>188.85</v>
      </c>
      <c r="V87" s="203">
        <v>5.1100000000000003</v>
      </c>
      <c r="W87" s="203">
        <v>11.42</v>
      </c>
      <c r="X87" s="203">
        <v>36.299999999999997</v>
      </c>
      <c r="Y87" s="203">
        <v>0</v>
      </c>
      <c r="Z87" s="203">
        <v>57.69</v>
      </c>
      <c r="AA87" s="203">
        <v>22.19</v>
      </c>
      <c r="AB87" s="203">
        <v>0</v>
      </c>
      <c r="AC87" s="203">
        <v>7.63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24.22</v>
      </c>
      <c r="L88" s="203">
        <v>17.96</v>
      </c>
      <c r="M88" s="203">
        <v>0</v>
      </c>
      <c r="N88" s="203">
        <v>29.06</v>
      </c>
      <c r="O88" s="203">
        <v>48.8</v>
      </c>
      <c r="P88" s="203">
        <v>42.31</v>
      </c>
      <c r="Q88" s="203">
        <v>0</v>
      </c>
      <c r="R88" s="203">
        <v>2.97</v>
      </c>
      <c r="S88" s="203">
        <v>1.99</v>
      </c>
      <c r="T88" s="203">
        <v>0</v>
      </c>
      <c r="U88" s="203">
        <v>188.85</v>
      </c>
      <c r="V88" s="203">
        <v>5.1100000000000003</v>
      </c>
      <c r="W88" s="203">
        <v>11.42</v>
      </c>
      <c r="X88" s="203">
        <v>36.299999999999997</v>
      </c>
      <c r="Y88" s="203">
        <v>0</v>
      </c>
      <c r="Z88" s="203">
        <v>57.69</v>
      </c>
      <c r="AA88" s="203">
        <v>22.19</v>
      </c>
      <c r="AB88" s="203">
        <v>0</v>
      </c>
      <c r="AC88" s="203">
        <v>7.63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24.22</v>
      </c>
      <c r="L89" s="203">
        <v>17.96</v>
      </c>
      <c r="M89" s="203">
        <v>0</v>
      </c>
      <c r="N89" s="203">
        <v>29.06</v>
      </c>
      <c r="O89" s="203">
        <v>48.8</v>
      </c>
      <c r="P89" s="203">
        <v>42.31</v>
      </c>
      <c r="Q89" s="203">
        <v>0</v>
      </c>
      <c r="R89" s="203">
        <v>2.97</v>
      </c>
      <c r="S89" s="203">
        <v>1.99</v>
      </c>
      <c r="T89" s="203">
        <v>0</v>
      </c>
      <c r="U89" s="203">
        <v>188.85</v>
      </c>
      <c r="V89" s="203">
        <v>5.1100000000000003</v>
      </c>
      <c r="W89" s="203">
        <v>11.42</v>
      </c>
      <c r="X89" s="203">
        <v>36.299999999999997</v>
      </c>
      <c r="Y89" s="203">
        <v>0</v>
      </c>
      <c r="Z89" s="203">
        <v>57.69</v>
      </c>
      <c r="AA89" s="203">
        <v>22.19</v>
      </c>
      <c r="AB89" s="203">
        <v>0</v>
      </c>
      <c r="AC89" s="203">
        <v>7.63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24.22</v>
      </c>
      <c r="L90" s="203">
        <v>17.96</v>
      </c>
      <c r="M90" s="203">
        <v>0</v>
      </c>
      <c r="N90" s="203">
        <v>29.06</v>
      </c>
      <c r="O90" s="203">
        <v>48.8</v>
      </c>
      <c r="P90" s="203">
        <v>42.31</v>
      </c>
      <c r="Q90" s="203">
        <v>0</v>
      </c>
      <c r="R90" s="203">
        <v>2.97</v>
      </c>
      <c r="S90" s="203">
        <v>1.99</v>
      </c>
      <c r="T90" s="203">
        <v>0</v>
      </c>
      <c r="U90" s="203">
        <v>188.85</v>
      </c>
      <c r="V90" s="203">
        <v>5.1100000000000003</v>
      </c>
      <c r="W90" s="203">
        <v>11.42</v>
      </c>
      <c r="X90" s="203">
        <v>36.299999999999997</v>
      </c>
      <c r="Y90" s="203">
        <v>0</v>
      </c>
      <c r="Z90" s="203">
        <v>57.69</v>
      </c>
      <c r="AA90" s="203">
        <v>22.19</v>
      </c>
      <c r="AB90" s="203">
        <v>0</v>
      </c>
      <c r="AC90" s="203">
        <v>22.29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24.22</v>
      </c>
      <c r="L91" s="203">
        <v>17.96</v>
      </c>
      <c r="M91" s="203">
        <v>0</v>
      </c>
      <c r="N91" s="203">
        <v>29.06</v>
      </c>
      <c r="O91" s="203">
        <v>48.8</v>
      </c>
      <c r="P91" s="203">
        <v>42.31</v>
      </c>
      <c r="Q91" s="203">
        <v>0</v>
      </c>
      <c r="R91" s="203">
        <v>3</v>
      </c>
      <c r="S91" s="203">
        <v>1.99</v>
      </c>
      <c r="T91" s="203">
        <v>0</v>
      </c>
      <c r="U91" s="203">
        <v>188.85</v>
      </c>
      <c r="V91" s="203">
        <v>0</v>
      </c>
      <c r="W91" s="203">
        <v>4.6900000000000004</v>
      </c>
      <c r="X91" s="203">
        <v>16.89</v>
      </c>
      <c r="Y91" s="203">
        <v>0</v>
      </c>
      <c r="Z91" s="203">
        <v>24.22</v>
      </c>
      <c r="AA91" s="203">
        <v>9.69</v>
      </c>
      <c r="AB91" s="203">
        <v>0</v>
      </c>
      <c r="AC91" s="203">
        <v>7.63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24.22</v>
      </c>
      <c r="L92" s="203">
        <v>17.96</v>
      </c>
      <c r="M92" s="203">
        <v>0</v>
      </c>
      <c r="N92" s="203">
        <v>29.06</v>
      </c>
      <c r="O92" s="203">
        <v>48.8</v>
      </c>
      <c r="P92" s="203">
        <v>42.31</v>
      </c>
      <c r="Q92" s="203">
        <v>0</v>
      </c>
      <c r="R92" s="203">
        <v>3</v>
      </c>
      <c r="S92" s="203">
        <v>1.99</v>
      </c>
      <c r="T92" s="203">
        <v>0</v>
      </c>
      <c r="U92" s="203">
        <v>188.85</v>
      </c>
      <c r="V92" s="203">
        <v>0</v>
      </c>
      <c r="W92" s="203">
        <v>4.6900000000000004</v>
      </c>
      <c r="X92" s="203">
        <v>16.89</v>
      </c>
      <c r="Y92" s="203">
        <v>0</v>
      </c>
      <c r="Z92" s="203">
        <v>24.22</v>
      </c>
      <c r="AA92" s="203">
        <v>9.69</v>
      </c>
      <c r="AB92" s="203">
        <v>0</v>
      </c>
      <c r="AC92" s="203">
        <v>7.63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24.22</v>
      </c>
      <c r="L93" s="203">
        <v>17.96</v>
      </c>
      <c r="M93" s="203">
        <v>0</v>
      </c>
      <c r="N93" s="203">
        <v>29.06</v>
      </c>
      <c r="O93" s="203">
        <v>48.8</v>
      </c>
      <c r="P93" s="203">
        <v>42.31</v>
      </c>
      <c r="Q93" s="203">
        <v>0</v>
      </c>
      <c r="R93" s="203">
        <v>3</v>
      </c>
      <c r="S93" s="203">
        <v>1.99</v>
      </c>
      <c r="T93" s="203">
        <v>0</v>
      </c>
      <c r="U93" s="203">
        <v>188.85</v>
      </c>
      <c r="V93" s="203">
        <v>0</v>
      </c>
      <c r="W93" s="203">
        <v>4.6900000000000004</v>
      </c>
      <c r="X93" s="203">
        <v>16.89</v>
      </c>
      <c r="Y93" s="203">
        <v>0</v>
      </c>
      <c r="Z93" s="203">
        <v>24.22</v>
      </c>
      <c r="AA93" s="203">
        <v>9.69</v>
      </c>
      <c r="AB93" s="203">
        <v>0</v>
      </c>
      <c r="AC93" s="203">
        <v>7.63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24.22</v>
      </c>
      <c r="L94" s="203">
        <v>17.96</v>
      </c>
      <c r="M94" s="203">
        <v>0</v>
      </c>
      <c r="N94" s="203">
        <v>29.06</v>
      </c>
      <c r="O94" s="203">
        <v>48.8</v>
      </c>
      <c r="P94" s="203">
        <v>42.31</v>
      </c>
      <c r="Q94" s="203">
        <v>0</v>
      </c>
      <c r="R94" s="203">
        <v>3</v>
      </c>
      <c r="S94" s="203">
        <v>1.99</v>
      </c>
      <c r="T94" s="203">
        <v>0</v>
      </c>
      <c r="U94" s="203">
        <v>188.85</v>
      </c>
      <c r="V94" s="203">
        <v>0</v>
      </c>
      <c r="W94" s="203">
        <v>4.6900000000000004</v>
      </c>
      <c r="X94" s="203">
        <v>16.89</v>
      </c>
      <c r="Y94" s="203">
        <v>0</v>
      </c>
      <c r="Z94" s="203">
        <v>24.22</v>
      </c>
      <c r="AA94" s="203">
        <v>9.69</v>
      </c>
      <c r="AB94" s="203">
        <v>0</v>
      </c>
      <c r="AC94" s="203">
        <v>7.63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24.22</v>
      </c>
      <c r="L95" s="203">
        <v>17.96</v>
      </c>
      <c r="M95" s="203">
        <v>0</v>
      </c>
      <c r="N95" s="203">
        <v>29.06</v>
      </c>
      <c r="O95" s="203">
        <v>48.8</v>
      </c>
      <c r="P95" s="203">
        <v>42.31</v>
      </c>
      <c r="Q95" s="203">
        <v>0</v>
      </c>
      <c r="R95" s="203">
        <v>5.39</v>
      </c>
      <c r="S95" s="203">
        <v>3.4</v>
      </c>
      <c r="T95" s="203">
        <v>0</v>
      </c>
      <c r="U95" s="203">
        <v>188.85</v>
      </c>
      <c r="V95" s="203">
        <v>0</v>
      </c>
      <c r="W95" s="203">
        <v>4.6900000000000004</v>
      </c>
      <c r="X95" s="203">
        <v>16.89</v>
      </c>
      <c r="Y95" s="203">
        <v>0</v>
      </c>
      <c r="Z95" s="203">
        <v>24.22</v>
      </c>
      <c r="AA95" s="203">
        <v>9.69</v>
      </c>
      <c r="AB95" s="203">
        <v>0</v>
      </c>
      <c r="AC95" s="203">
        <v>7.63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24.22</v>
      </c>
      <c r="L96" s="203">
        <v>17.96</v>
      </c>
      <c r="M96" s="203">
        <v>0</v>
      </c>
      <c r="N96" s="203">
        <v>29.06</v>
      </c>
      <c r="O96" s="203">
        <v>48.8</v>
      </c>
      <c r="P96" s="203">
        <v>42.31</v>
      </c>
      <c r="Q96" s="203">
        <v>0</v>
      </c>
      <c r="R96" s="203">
        <v>5.39</v>
      </c>
      <c r="S96" s="203">
        <v>3.4</v>
      </c>
      <c r="T96" s="203">
        <v>0</v>
      </c>
      <c r="U96" s="203">
        <v>188.85</v>
      </c>
      <c r="V96" s="203">
        <v>0</v>
      </c>
      <c r="W96" s="203">
        <v>4.6900000000000004</v>
      </c>
      <c r="X96" s="203">
        <v>16.89</v>
      </c>
      <c r="Y96" s="203">
        <v>0</v>
      </c>
      <c r="Z96" s="203">
        <v>24.22</v>
      </c>
      <c r="AA96" s="203">
        <v>9.69</v>
      </c>
      <c r="AB96" s="203">
        <v>0</v>
      </c>
      <c r="AC96" s="203">
        <v>7.63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24.22</v>
      </c>
      <c r="L97" s="203">
        <v>17.96</v>
      </c>
      <c r="M97" s="203">
        <v>0</v>
      </c>
      <c r="N97" s="203">
        <v>29.06</v>
      </c>
      <c r="O97" s="203">
        <v>48.8</v>
      </c>
      <c r="P97" s="203">
        <v>42.31</v>
      </c>
      <c r="Q97" s="203">
        <v>0</v>
      </c>
      <c r="R97" s="203">
        <v>5.39</v>
      </c>
      <c r="S97" s="203">
        <v>3.4</v>
      </c>
      <c r="T97" s="203">
        <v>0</v>
      </c>
      <c r="U97" s="203">
        <v>188.85</v>
      </c>
      <c r="V97" s="203">
        <v>0</v>
      </c>
      <c r="W97" s="203">
        <v>4.6900000000000004</v>
      </c>
      <c r="X97" s="203">
        <v>16.89</v>
      </c>
      <c r="Y97" s="203">
        <v>0</v>
      </c>
      <c r="Z97" s="203">
        <v>24.22</v>
      </c>
      <c r="AA97" s="203">
        <v>9.69</v>
      </c>
      <c r="AB97" s="203">
        <v>0</v>
      </c>
      <c r="AC97" s="203">
        <v>7.63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24.22</v>
      </c>
      <c r="L98" s="203">
        <v>19.21</v>
      </c>
      <c r="M98" s="203">
        <v>0</v>
      </c>
      <c r="N98" s="203">
        <v>29.06</v>
      </c>
      <c r="O98" s="203">
        <v>48.8</v>
      </c>
      <c r="P98" s="203">
        <v>42.31</v>
      </c>
      <c r="Q98" s="203">
        <v>0</v>
      </c>
      <c r="R98" s="203">
        <v>5.39</v>
      </c>
      <c r="S98" s="203">
        <v>3.4</v>
      </c>
      <c r="T98" s="203">
        <v>0</v>
      </c>
      <c r="U98" s="203">
        <v>188.85</v>
      </c>
      <c r="V98" s="203">
        <v>0</v>
      </c>
      <c r="W98" s="203">
        <v>4.6900000000000004</v>
      </c>
      <c r="X98" s="203">
        <v>16.89</v>
      </c>
      <c r="Y98" s="203">
        <v>0</v>
      </c>
      <c r="Z98" s="203">
        <v>24.22</v>
      </c>
      <c r="AA98" s="203">
        <v>9.69</v>
      </c>
      <c r="AB98" s="203">
        <v>0</v>
      </c>
      <c r="AC98" s="203">
        <v>7.63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0.68984249999999991</v>
      </c>
      <c r="L99">
        <f t="shared" si="0"/>
        <v>0.5272074999999995</v>
      </c>
      <c r="M99">
        <f t="shared" si="0"/>
        <v>0</v>
      </c>
      <c r="N99">
        <f t="shared" si="0"/>
        <v>0.69743999999999895</v>
      </c>
      <c r="O99">
        <f t="shared" si="0"/>
        <v>1.171200000000002</v>
      </c>
      <c r="P99">
        <f t="shared" si="0"/>
        <v>1.019669999999999</v>
      </c>
      <c r="Q99">
        <f t="shared" si="0"/>
        <v>0</v>
      </c>
      <c r="R99">
        <f t="shared" si="0"/>
        <v>0.10919750000000011</v>
      </c>
      <c r="S99">
        <f t="shared" si="0"/>
        <v>6.7624999999999991E-2</v>
      </c>
      <c r="T99">
        <f t="shared" si="0"/>
        <v>0</v>
      </c>
      <c r="U99">
        <f t="shared" si="0"/>
        <v>5.063894999999996</v>
      </c>
      <c r="V99">
        <f t="shared" si="0"/>
        <v>2.2947500000000003E-2</v>
      </c>
      <c r="W99">
        <f t="shared" si="0"/>
        <v>0.16135250000000001</v>
      </c>
      <c r="X99">
        <f t="shared" si="0"/>
        <v>0.55097749999999979</v>
      </c>
      <c r="Y99">
        <f t="shared" si="0"/>
        <v>0</v>
      </c>
      <c r="Z99">
        <f t="shared" si="0"/>
        <v>0.90678249999999971</v>
      </c>
      <c r="AA99">
        <f t="shared" si="0"/>
        <v>0.31441000000000058</v>
      </c>
      <c r="AB99">
        <f t="shared" si="0"/>
        <v>0</v>
      </c>
      <c r="AC99">
        <f t="shared" si="0"/>
        <v>0.20445249999999984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-3.4000000000000002E-4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0.2868624999999998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1.55</v>
      </c>
      <c r="L3" s="203">
        <v>254</v>
      </c>
      <c r="M3" s="203">
        <v>27.35</v>
      </c>
      <c r="N3" s="203">
        <v>35.1</v>
      </c>
      <c r="O3" s="203">
        <v>0</v>
      </c>
      <c r="P3" s="203">
        <v>26.3</v>
      </c>
      <c r="Q3" s="203">
        <v>0</v>
      </c>
      <c r="R3" s="203">
        <v>6.6</v>
      </c>
      <c r="S3" s="203">
        <v>4.1399999999999997</v>
      </c>
      <c r="T3" s="203">
        <v>0</v>
      </c>
      <c r="U3" s="203">
        <v>51.85</v>
      </c>
      <c r="V3" s="203">
        <v>0</v>
      </c>
      <c r="W3" s="203">
        <v>1.94</v>
      </c>
      <c r="X3" s="203">
        <v>14.53</v>
      </c>
      <c r="Y3" s="203">
        <v>0</v>
      </c>
      <c r="Z3" s="203">
        <v>28.31</v>
      </c>
      <c r="AA3" s="203">
        <v>7.75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1.55</v>
      </c>
      <c r="L4" s="203">
        <v>254</v>
      </c>
      <c r="M4" s="203">
        <v>27.35</v>
      </c>
      <c r="N4" s="203">
        <v>35.1</v>
      </c>
      <c r="O4" s="203">
        <v>0</v>
      </c>
      <c r="P4" s="203">
        <v>26.3</v>
      </c>
      <c r="Q4" s="203">
        <v>0</v>
      </c>
      <c r="R4" s="203">
        <v>6.6</v>
      </c>
      <c r="S4" s="203">
        <v>4.1399999999999997</v>
      </c>
      <c r="T4" s="203">
        <v>0</v>
      </c>
      <c r="U4" s="203">
        <v>51.85</v>
      </c>
      <c r="V4" s="203">
        <v>0</v>
      </c>
      <c r="W4" s="203">
        <v>1.94</v>
      </c>
      <c r="X4" s="203">
        <v>14.53</v>
      </c>
      <c r="Y4" s="203">
        <v>0</v>
      </c>
      <c r="Z4" s="203">
        <v>28.31</v>
      </c>
      <c r="AA4" s="203">
        <v>7.75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1.55</v>
      </c>
      <c r="L5" s="203">
        <v>254</v>
      </c>
      <c r="M5" s="203">
        <v>27.35</v>
      </c>
      <c r="N5" s="203">
        <v>35.1</v>
      </c>
      <c r="O5" s="203">
        <v>0</v>
      </c>
      <c r="P5" s="203">
        <v>26.3</v>
      </c>
      <c r="Q5" s="203">
        <v>0</v>
      </c>
      <c r="R5" s="203">
        <v>6.6</v>
      </c>
      <c r="S5" s="203">
        <v>4.1399999999999997</v>
      </c>
      <c r="T5" s="203">
        <v>0</v>
      </c>
      <c r="U5" s="203">
        <v>51.85</v>
      </c>
      <c r="V5" s="203">
        <v>0</v>
      </c>
      <c r="W5" s="203">
        <v>1.94</v>
      </c>
      <c r="X5" s="203">
        <v>14.53</v>
      </c>
      <c r="Y5" s="203">
        <v>0</v>
      </c>
      <c r="Z5" s="203">
        <v>33.020000000000003</v>
      </c>
      <c r="AA5" s="203">
        <v>7.75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1.55</v>
      </c>
      <c r="L6" s="203">
        <v>254</v>
      </c>
      <c r="M6" s="203">
        <v>27.35</v>
      </c>
      <c r="N6" s="203">
        <v>35.1</v>
      </c>
      <c r="O6" s="203">
        <v>0</v>
      </c>
      <c r="P6" s="203">
        <v>26.3</v>
      </c>
      <c r="Q6" s="203">
        <v>0</v>
      </c>
      <c r="R6" s="203">
        <v>6.6</v>
      </c>
      <c r="S6" s="203">
        <v>4.1399999999999997</v>
      </c>
      <c r="T6" s="203">
        <v>0</v>
      </c>
      <c r="U6" s="203">
        <v>51.85</v>
      </c>
      <c r="V6" s="203">
        <v>0</v>
      </c>
      <c r="W6" s="203">
        <v>1.94</v>
      </c>
      <c r="X6" s="203">
        <v>14.53</v>
      </c>
      <c r="Y6" s="203">
        <v>0</v>
      </c>
      <c r="Z6" s="203">
        <v>34.07</v>
      </c>
      <c r="AA6" s="203">
        <v>7.75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1.55</v>
      </c>
      <c r="L7" s="203">
        <v>254</v>
      </c>
      <c r="M7" s="203">
        <v>27.35</v>
      </c>
      <c r="N7" s="203">
        <v>35.1</v>
      </c>
      <c r="O7" s="203">
        <v>0</v>
      </c>
      <c r="P7" s="203">
        <v>26.3</v>
      </c>
      <c r="Q7" s="203">
        <v>0</v>
      </c>
      <c r="R7" s="203">
        <v>6.44</v>
      </c>
      <c r="S7" s="203">
        <v>3.99</v>
      </c>
      <c r="T7" s="203">
        <v>0</v>
      </c>
      <c r="U7" s="203">
        <v>51.85</v>
      </c>
      <c r="V7" s="203">
        <v>0</v>
      </c>
      <c r="W7" s="203">
        <v>1.94</v>
      </c>
      <c r="X7" s="203">
        <v>14.53</v>
      </c>
      <c r="Y7" s="203">
        <v>0</v>
      </c>
      <c r="Z7" s="203">
        <v>35.04</v>
      </c>
      <c r="AA7" s="203">
        <v>7.75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1.55</v>
      </c>
      <c r="L8" s="203">
        <v>254</v>
      </c>
      <c r="M8" s="203">
        <v>27.35</v>
      </c>
      <c r="N8" s="203">
        <v>35.1</v>
      </c>
      <c r="O8" s="203">
        <v>0</v>
      </c>
      <c r="P8" s="203">
        <v>26.3</v>
      </c>
      <c r="Q8" s="203">
        <v>0</v>
      </c>
      <c r="R8" s="203">
        <v>6.44</v>
      </c>
      <c r="S8" s="203">
        <v>3.99</v>
      </c>
      <c r="T8" s="203">
        <v>0</v>
      </c>
      <c r="U8" s="203">
        <v>51.85</v>
      </c>
      <c r="V8" s="203">
        <v>0</v>
      </c>
      <c r="W8" s="203">
        <v>1.94</v>
      </c>
      <c r="X8" s="203">
        <v>14.53</v>
      </c>
      <c r="Y8" s="203">
        <v>0</v>
      </c>
      <c r="Z8" s="203">
        <v>35.04</v>
      </c>
      <c r="AA8" s="203">
        <v>7.75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1.55</v>
      </c>
      <c r="L9" s="203">
        <v>254</v>
      </c>
      <c r="M9" s="203">
        <v>27.35</v>
      </c>
      <c r="N9" s="203">
        <v>35.1</v>
      </c>
      <c r="O9" s="203">
        <v>0</v>
      </c>
      <c r="P9" s="203">
        <v>26.3</v>
      </c>
      <c r="Q9" s="203">
        <v>0</v>
      </c>
      <c r="R9" s="203">
        <v>6.44</v>
      </c>
      <c r="S9" s="203">
        <v>3.99</v>
      </c>
      <c r="T9" s="203">
        <v>0</v>
      </c>
      <c r="U9" s="203">
        <v>51.85</v>
      </c>
      <c r="V9" s="203">
        <v>0</v>
      </c>
      <c r="W9" s="203">
        <v>1.94</v>
      </c>
      <c r="X9" s="203">
        <v>14.53</v>
      </c>
      <c r="Y9" s="203">
        <v>0</v>
      </c>
      <c r="Z9" s="203">
        <v>35.04</v>
      </c>
      <c r="AA9" s="203">
        <v>7.75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1.55</v>
      </c>
      <c r="L10" s="203">
        <v>254</v>
      </c>
      <c r="M10" s="203">
        <v>27.35</v>
      </c>
      <c r="N10" s="203">
        <v>35.1</v>
      </c>
      <c r="O10" s="203">
        <v>0</v>
      </c>
      <c r="P10" s="203">
        <v>26.3</v>
      </c>
      <c r="Q10" s="203">
        <v>0</v>
      </c>
      <c r="R10" s="203">
        <v>6.44</v>
      </c>
      <c r="S10" s="203">
        <v>3.99</v>
      </c>
      <c r="T10" s="203">
        <v>0</v>
      </c>
      <c r="U10" s="203">
        <v>51.85</v>
      </c>
      <c r="V10" s="203">
        <v>0</v>
      </c>
      <c r="W10" s="203">
        <v>1.94</v>
      </c>
      <c r="X10" s="203">
        <v>14.53</v>
      </c>
      <c r="Y10" s="203">
        <v>0</v>
      </c>
      <c r="Z10" s="203">
        <v>35.04</v>
      </c>
      <c r="AA10" s="203">
        <v>7.75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1.55</v>
      </c>
      <c r="L11" s="203">
        <v>254</v>
      </c>
      <c r="M11" s="203">
        <v>27.35</v>
      </c>
      <c r="N11" s="203">
        <v>35.1</v>
      </c>
      <c r="O11" s="203">
        <v>0</v>
      </c>
      <c r="P11" s="203">
        <v>26.3</v>
      </c>
      <c r="Q11" s="203">
        <v>0</v>
      </c>
      <c r="R11" s="203">
        <v>6.44</v>
      </c>
      <c r="S11" s="203">
        <v>3.99</v>
      </c>
      <c r="T11" s="203">
        <v>0</v>
      </c>
      <c r="U11" s="203">
        <v>51.85</v>
      </c>
      <c r="V11" s="203">
        <v>0</v>
      </c>
      <c r="W11" s="203">
        <v>1.94</v>
      </c>
      <c r="X11" s="203">
        <v>14.53</v>
      </c>
      <c r="Y11" s="203">
        <v>0</v>
      </c>
      <c r="Z11" s="203">
        <v>35.04</v>
      </c>
      <c r="AA11" s="203">
        <v>7.75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1.55</v>
      </c>
      <c r="L12" s="203">
        <v>254</v>
      </c>
      <c r="M12" s="203">
        <v>27.35</v>
      </c>
      <c r="N12" s="203">
        <v>35.1</v>
      </c>
      <c r="O12" s="203">
        <v>0</v>
      </c>
      <c r="P12" s="203">
        <v>26.3</v>
      </c>
      <c r="Q12" s="203">
        <v>0</v>
      </c>
      <c r="R12" s="203">
        <v>6.44</v>
      </c>
      <c r="S12" s="203">
        <v>3.99</v>
      </c>
      <c r="T12" s="203">
        <v>0</v>
      </c>
      <c r="U12" s="203">
        <v>51.85</v>
      </c>
      <c r="V12" s="203">
        <v>0</v>
      </c>
      <c r="W12" s="203">
        <v>1.94</v>
      </c>
      <c r="X12" s="203">
        <v>14.53</v>
      </c>
      <c r="Y12" s="203">
        <v>0</v>
      </c>
      <c r="Z12" s="203">
        <v>35.04</v>
      </c>
      <c r="AA12" s="203">
        <v>7.75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1.55</v>
      </c>
      <c r="L13" s="203">
        <v>254</v>
      </c>
      <c r="M13" s="203">
        <v>27.35</v>
      </c>
      <c r="N13" s="203">
        <v>35.1</v>
      </c>
      <c r="O13" s="203">
        <v>0</v>
      </c>
      <c r="P13" s="203">
        <v>26.52</v>
      </c>
      <c r="Q13" s="203">
        <v>0</v>
      </c>
      <c r="R13" s="203">
        <v>6.44</v>
      </c>
      <c r="S13" s="203">
        <v>3.99</v>
      </c>
      <c r="T13" s="203">
        <v>0</v>
      </c>
      <c r="U13" s="203">
        <v>51.85</v>
      </c>
      <c r="V13" s="203">
        <v>0</v>
      </c>
      <c r="W13" s="203">
        <v>1.94</v>
      </c>
      <c r="X13" s="203">
        <v>14.53</v>
      </c>
      <c r="Y13" s="203">
        <v>0</v>
      </c>
      <c r="Z13" s="203">
        <v>35.04</v>
      </c>
      <c r="AA13" s="203">
        <v>7.75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1.55</v>
      </c>
      <c r="L14" s="203">
        <v>254</v>
      </c>
      <c r="M14" s="203">
        <v>27.35</v>
      </c>
      <c r="N14" s="203">
        <v>35.1</v>
      </c>
      <c r="O14" s="203">
        <v>0</v>
      </c>
      <c r="P14" s="203">
        <v>26.52</v>
      </c>
      <c r="Q14" s="203">
        <v>0</v>
      </c>
      <c r="R14" s="203">
        <v>6.44</v>
      </c>
      <c r="S14" s="203">
        <v>3.99</v>
      </c>
      <c r="T14" s="203">
        <v>0</v>
      </c>
      <c r="U14" s="203">
        <v>51.85</v>
      </c>
      <c r="V14" s="203">
        <v>0</v>
      </c>
      <c r="W14" s="203">
        <v>1.94</v>
      </c>
      <c r="X14" s="203">
        <v>14.53</v>
      </c>
      <c r="Y14" s="203">
        <v>0</v>
      </c>
      <c r="Z14" s="203">
        <v>35.04</v>
      </c>
      <c r="AA14" s="203">
        <v>7.75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1.55</v>
      </c>
      <c r="L15" s="203">
        <v>254</v>
      </c>
      <c r="M15" s="203">
        <v>27.35</v>
      </c>
      <c r="N15" s="203">
        <v>35.1</v>
      </c>
      <c r="O15" s="203">
        <v>0</v>
      </c>
      <c r="P15" s="203">
        <v>26.52</v>
      </c>
      <c r="Q15" s="203">
        <v>0</v>
      </c>
      <c r="R15" s="203">
        <v>6.44</v>
      </c>
      <c r="S15" s="203">
        <v>3.99</v>
      </c>
      <c r="T15" s="203">
        <v>0</v>
      </c>
      <c r="U15" s="203">
        <v>51.85</v>
      </c>
      <c r="V15" s="203">
        <v>0</v>
      </c>
      <c r="W15" s="203">
        <v>1.94</v>
      </c>
      <c r="X15" s="203">
        <v>14.53</v>
      </c>
      <c r="Y15" s="203">
        <v>0</v>
      </c>
      <c r="Z15" s="203">
        <v>35.04</v>
      </c>
      <c r="AA15" s="203">
        <v>7.75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1.55</v>
      </c>
      <c r="L16" s="203">
        <v>254</v>
      </c>
      <c r="M16" s="203">
        <v>27.35</v>
      </c>
      <c r="N16" s="203">
        <v>35.1</v>
      </c>
      <c r="O16" s="203">
        <v>0</v>
      </c>
      <c r="P16" s="203">
        <v>26.52</v>
      </c>
      <c r="Q16" s="203">
        <v>0</v>
      </c>
      <c r="R16" s="203">
        <v>6.44</v>
      </c>
      <c r="S16" s="203">
        <v>3.99</v>
      </c>
      <c r="T16" s="203">
        <v>0</v>
      </c>
      <c r="U16" s="203">
        <v>51.85</v>
      </c>
      <c r="V16" s="203">
        <v>0</v>
      </c>
      <c r="W16" s="203">
        <v>1.94</v>
      </c>
      <c r="X16" s="203">
        <v>14.53</v>
      </c>
      <c r="Y16" s="203">
        <v>0</v>
      </c>
      <c r="Z16" s="203">
        <v>35.04</v>
      </c>
      <c r="AA16" s="203">
        <v>7.75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1.55</v>
      </c>
      <c r="L17" s="203">
        <v>254</v>
      </c>
      <c r="M17" s="203">
        <v>27.35</v>
      </c>
      <c r="N17" s="203">
        <v>35.1</v>
      </c>
      <c r="O17" s="203">
        <v>0</v>
      </c>
      <c r="P17" s="203">
        <v>26.52</v>
      </c>
      <c r="Q17" s="203">
        <v>0</v>
      </c>
      <c r="R17" s="203">
        <v>6.44</v>
      </c>
      <c r="S17" s="203">
        <v>3.99</v>
      </c>
      <c r="T17" s="203">
        <v>0</v>
      </c>
      <c r="U17" s="203">
        <v>51.85</v>
      </c>
      <c r="V17" s="203">
        <v>0</v>
      </c>
      <c r="W17" s="203">
        <v>1.94</v>
      </c>
      <c r="X17" s="203">
        <v>14.53</v>
      </c>
      <c r="Y17" s="203">
        <v>0</v>
      </c>
      <c r="Z17" s="203">
        <v>35.04</v>
      </c>
      <c r="AA17" s="203">
        <v>7.75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1.55</v>
      </c>
      <c r="L18" s="203">
        <v>254</v>
      </c>
      <c r="M18" s="203">
        <v>27.35</v>
      </c>
      <c r="N18" s="203">
        <v>35.1</v>
      </c>
      <c r="O18" s="203">
        <v>0</v>
      </c>
      <c r="P18" s="203">
        <v>26.52</v>
      </c>
      <c r="Q18" s="203">
        <v>0</v>
      </c>
      <c r="R18" s="203">
        <v>6.44</v>
      </c>
      <c r="S18" s="203">
        <v>3.99</v>
      </c>
      <c r="T18" s="203">
        <v>0</v>
      </c>
      <c r="U18" s="203">
        <v>51.85</v>
      </c>
      <c r="V18" s="203">
        <v>0</v>
      </c>
      <c r="W18" s="203">
        <v>1.94</v>
      </c>
      <c r="X18" s="203">
        <v>14.53</v>
      </c>
      <c r="Y18" s="203">
        <v>0</v>
      </c>
      <c r="Z18" s="203">
        <v>35.04</v>
      </c>
      <c r="AA18" s="203">
        <v>7.75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1.55</v>
      </c>
      <c r="L19" s="203">
        <v>254</v>
      </c>
      <c r="M19" s="203">
        <v>27.35</v>
      </c>
      <c r="N19" s="203">
        <v>35.1</v>
      </c>
      <c r="O19" s="203">
        <v>0</v>
      </c>
      <c r="P19" s="203">
        <v>26.52</v>
      </c>
      <c r="Q19" s="203">
        <v>0</v>
      </c>
      <c r="R19" s="203">
        <v>6.44</v>
      </c>
      <c r="S19" s="203">
        <v>3.99</v>
      </c>
      <c r="T19" s="203">
        <v>0</v>
      </c>
      <c r="U19" s="203">
        <v>51.85</v>
      </c>
      <c r="V19" s="203">
        <v>0</v>
      </c>
      <c r="W19" s="203">
        <v>1.94</v>
      </c>
      <c r="X19" s="203">
        <v>14.53</v>
      </c>
      <c r="Y19" s="203">
        <v>0</v>
      </c>
      <c r="Z19" s="203">
        <v>35.04</v>
      </c>
      <c r="AA19" s="203">
        <v>7.75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1.55</v>
      </c>
      <c r="L20" s="203">
        <v>254</v>
      </c>
      <c r="M20" s="203">
        <v>27.35</v>
      </c>
      <c r="N20" s="203">
        <v>35.1</v>
      </c>
      <c r="O20" s="203">
        <v>0</v>
      </c>
      <c r="P20" s="203">
        <v>26.52</v>
      </c>
      <c r="Q20" s="203">
        <v>0</v>
      </c>
      <c r="R20" s="203">
        <v>6.44</v>
      </c>
      <c r="S20" s="203">
        <v>3.99</v>
      </c>
      <c r="T20" s="203">
        <v>0</v>
      </c>
      <c r="U20" s="203">
        <v>51.85</v>
      </c>
      <c r="V20" s="203">
        <v>0</v>
      </c>
      <c r="W20" s="203">
        <v>1.94</v>
      </c>
      <c r="X20" s="203">
        <v>14.53</v>
      </c>
      <c r="Y20" s="203">
        <v>0</v>
      </c>
      <c r="Z20" s="203">
        <v>35.04</v>
      </c>
      <c r="AA20" s="203">
        <v>7.75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1.55</v>
      </c>
      <c r="L21" s="203">
        <v>254</v>
      </c>
      <c r="M21" s="203">
        <v>27.35</v>
      </c>
      <c r="N21" s="203">
        <v>35.1</v>
      </c>
      <c r="O21" s="203">
        <v>0</v>
      </c>
      <c r="P21" s="203">
        <v>26.52</v>
      </c>
      <c r="Q21" s="203">
        <v>0</v>
      </c>
      <c r="R21" s="203">
        <v>6.44</v>
      </c>
      <c r="S21" s="203">
        <v>3.99</v>
      </c>
      <c r="T21" s="203">
        <v>0</v>
      </c>
      <c r="U21" s="203">
        <v>51.85</v>
      </c>
      <c r="V21" s="203">
        <v>0</v>
      </c>
      <c r="W21" s="203">
        <v>1.94</v>
      </c>
      <c r="X21" s="203">
        <v>14.53</v>
      </c>
      <c r="Y21" s="203">
        <v>0</v>
      </c>
      <c r="Z21" s="203">
        <v>35.04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1.55</v>
      </c>
      <c r="L22" s="203">
        <v>254</v>
      </c>
      <c r="M22" s="203">
        <v>27.35</v>
      </c>
      <c r="N22" s="203">
        <v>35.1</v>
      </c>
      <c r="O22" s="203">
        <v>0</v>
      </c>
      <c r="P22" s="203">
        <v>26.52</v>
      </c>
      <c r="Q22" s="203">
        <v>0</v>
      </c>
      <c r="R22" s="203">
        <v>6.44</v>
      </c>
      <c r="S22" s="203">
        <v>3.99</v>
      </c>
      <c r="T22" s="203">
        <v>0</v>
      </c>
      <c r="U22" s="203">
        <v>51.85</v>
      </c>
      <c r="V22" s="203">
        <v>0</v>
      </c>
      <c r="W22" s="203">
        <v>1.94</v>
      </c>
      <c r="X22" s="203">
        <v>14.53</v>
      </c>
      <c r="Y22" s="203">
        <v>0</v>
      </c>
      <c r="Z22" s="203">
        <v>35.04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1.48</v>
      </c>
      <c r="L23" s="203">
        <v>254</v>
      </c>
      <c r="M23" s="203">
        <v>27.35</v>
      </c>
      <c r="N23" s="203">
        <v>35.1</v>
      </c>
      <c r="O23" s="203">
        <v>0</v>
      </c>
      <c r="P23" s="203">
        <v>26.52</v>
      </c>
      <c r="Q23" s="203">
        <v>0</v>
      </c>
      <c r="R23" s="203">
        <v>5.44</v>
      </c>
      <c r="S23" s="203">
        <v>3.14</v>
      </c>
      <c r="T23" s="203">
        <v>0</v>
      </c>
      <c r="U23" s="203">
        <v>51.85</v>
      </c>
      <c r="V23" s="203">
        <v>0</v>
      </c>
      <c r="W23" s="203">
        <v>1.94</v>
      </c>
      <c r="X23" s="203">
        <v>14.53</v>
      </c>
      <c r="Y23" s="203">
        <v>0</v>
      </c>
      <c r="Z23" s="203">
        <v>35.04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1.48</v>
      </c>
      <c r="L24" s="203">
        <v>254</v>
      </c>
      <c r="M24" s="203">
        <v>27.35</v>
      </c>
      <c r="N24" s="203">
        <v>35.1</v>
      </c>
      <c r="O24" s="203">
        <v>0</v>
      </c>
      <c r="P24" s="203">
        <v>26.52</v>
      </c>
      <c r="Q24" s="203">
        <v>0</v>
      </c>
      <c r="R24" s="203">
        <v>5.44</v>
      </c>
      <c r="S24" s="203">
        <v>3.14</v>
      </c>
      <c r="T24" s="203">
        <v>0</v>
      </c>
      <c r="U24" s="203">
        <v>51.85</v>
      </c>
      <c r="V24" s="203">
        <v>0</v>
      </c>
      <c r="W24" s="203">
        <v>1.94</v>
      </c>
      <c r="X24" s="203">
        <v>14.53</v>
      </c>
      <c r="Y24" s="203">
        <v>0</v>
      </c>
      <c r="Z24" s="203">
        <v>33.020000000000003</v>
      </c>
      <c r="AA24" s="203">
        <v>7.75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1.48</v>
      </c>
      <c r="L25" s="203">
        <v>254</v>
      </c>
      <c r="M25" s="203">
        <v>27.35</v>
      </c>
      <c r="N25" s="203">
        <v>35.1</v>
      </c>
      <c r="O25" s="203">
        <v>0</v>
      </c>
      <c r="P25" s="203">
        <v>26.52</v>
      </c>
      <c r="Q25" s="203">
        <v>0</v>
      </c>
      <c r="R25" s="203">
        <v>5.44</v>
      </c>
      <c r="S25" s="203">
        <v>3.14</v>
      </c>
      <c r="T25" s="203">
        <v>0</v>
      </c>
      <c r="U25" s="203">
        <v>51.85</v>
      </c>
      <c r="V25" s="203">
        <v>0</v>
      </c>
      <c r="W25" s="203">
        <v>1.94</v>
      </c>
      <c r="X25" s="203">
        <v>14.53</v>
      </c>
      <c r="Y25" s="203">
        <v>0</v>
      </c>
      <c r="Z25" s="203">
        <v>20.059999999999999</v>
      </c>
      <c r="AA25" s="203">
        <v>7.75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1.48</v>
      </c>
      <c r="L26" s="203">
        <v>254</v>
      </c>
      <c r="M26" s="203">
        <v>27.35</v>
      </c>
      <c r="N26" s="203">
        <v>35.1</v>
      </c>
      <c r="O26" s="203">
        <v>0</v>
      </c>
      <c r="P26" s="203">
        <v>26.52</v>
      </c>
      <c r="Q26" s="203">
        <v>0</v>
      </c>
      <c r="R26" s="203">
        <v>5.44</v>
      </c>
      <c r="S26" s="203">
        <v>0.01</v>
      </c>
      <c r="T26" s="203">
        <v>0</v>
      </c>
      <c r="U26" s="203">
        <v>51.85</v>
      </c>
      <c r="V26" s="203">
        <v>0</v>
      </c>
      <c r="W26" s="203">
        <v>1.94</v>
      </c>
      <c r="X26" s="203">
        <v>14.53</v>
      </c>
      <c r="Y26" s="203">
        <v>0</v>
      </c>
      <c r="Z26" s="203">
        <v>19.37</v>
      </c>
      <c r="AA26" s="203">
        <v>7.75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246.05</v>
      </c>
      <c r="M27" s="203">
        <v>27.35</v>
      </c>
      <c r="N27" s="203">
        <v>35.1</v>
      </c>
      <c r="O27" s="203">
        <v>0</v>
      </c>
      <c r="P27" s="203">
        <v>26.52</v>
      </c>
      <c r="Q27" s="203">
        <v>0</v>
      </c>
      <c r="R27" s="203">
        <v>0.4</v>
      </c>
      <c r="S27" s="203">
        <v>0.14000000000000001</v>
      </c>
      <c r="T27" s="203">
        <v>0</v>
      </c>
      <c r="U27" s="203">
        <v>51.85</v>
      </c>
      <c r="V27" s="203">
        <v>0</v>
      </c>
      <c r="W27" s="203">
        <v>1.94</v>
      </c>
      <c r="X27" s="203">
        <v>14.53</v>
      </c>
      <c r="Y27" s="203">
        <v>0</v>
      </c>
      <c r="Z27" s="203">
        <v>19.37</v>
      </c>
      <c r="AA27" s="203">
        <v>7.75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246.05</v>
      </c>
      <c r="M28" s="203">
        <v>27.35</v>
      </c>
      <c r="N28" s="203">
        <v>35.1</v>
      </c>
      <c r="O28" s="203">
        <v>0</v>
      </c>
      <c r="P28" s="203">
        <v>26.52</v>
      </c>
      <c r="Q28" s="203">
        <v>0</v>
      </c>
      <c r="R28" s="203">
        <v>0.4</v>
      </c>
      <c r="S28" s="203">
        <v>0.14000000000000001</v>
      </c>
      <c r="T28" s="203">
        <v>0</v>
      </c>
      <c r="U28" s="203">
        <v>51.85</v>
      </c>
      <c r="V28" s="203">
        <v>0</v>
      </c>
      <c r="W28" s="203">
        <v>1.94</v>
      </c>
      <c r="X28" s="203">
        <v>14.53</v>
      </c>
      <c r="Y28" s="203">
        <v>0</v>
      </c>
      <c r="Z28" s="203">
        <v>19.37</v>
      </c>
      <c r="AA28" s="203">
        <v>7.75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246.05</v>
      </c>
      <c r="M29" s="203">
        <v>27.35</v>
      </c>
      <c r="N29" s="203">
        <v>35.1</v>
      </c>
      <c r="O29" s="203">
        <v>0</v>
      </c>
      <c r="P29" s="203">
        <v>26.52</v>
      </c>
      <c r="Q29" s="203">
        <v>0</v>
      </c>
      <c r="R29" s="203">
        <v>0.28999999999999998</v>
      </c>
      <c r="S29" s="203">
        <v>0.01</v>
      </c>
      <c r="T29" s="203">
        <v>0</v>
      </c>
      <c r="U29" s="203">
        <v>51.85</v>
      </c>
      <c r="V29" s="203">
        <v>0</v>
      </c>
      <c r="W29" s="203">
        <v>1.94</v>
      </c>
      <c r="X29" s="203">
        <v>14.53</v>
      </c>
      <c r="Y29" s="203">
        <v>0</v>
      </c>
      <c r="Z29" s="203">
        <v>19.37</v>
      </c>
      <c r="AA29" s="203">
        <v>7.89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13.26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246.05</v>
      </c>
      <c r="M30" s="203">
        <v>27.35</v>
      </c>
      <c r="N30" s="203">
        <v>35.1</v>
      </c>
      <c r="O30" s="203">
        <v>0</v>
      </c>
      <c r="P30" s="203">
        <v>26.52</v>
      </c>
      <c r="Q30" s="203">
        <v>0</v>
      </c>
      <c r="R30" s="203">
        <v>0.28999999999999998</v>
      </c>
      <c r="S30" s="203">
        <v>0.01</v>
      </c>
      <c r="T30" s="203">
        <v>0</v>
      </c>
      <c r="U30" s="203">
        <v>51.85</v>
      </c>
      <c r="V30" s="203">
        <v>0</v>
      </c>
      <c r="W30" s="203">
        <v>1.94</v>
      </c>
      <c r="X30" s="203">
        <v>14.53</v>
      </c>
      <c r="Y30" s="203">
        <v>0</v>
      </c>
      <c r="Z30" s="203">
        <v>19.37</v>
      </c>
      <c r="AA30" s="203">
        <v>7.89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17.18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246.05</v>
      </c>
      <c r="M31" s="203">
        <v>27.35</v>
      </c>
      <c r="N31" s="203">
        <v>35.1</v>
      </c>
      <c r="O31" s="203">
        <v>0</v>
      </c>
      <c r="P31" s="203">
        <v>26.52</v>
      </c>
      <c r="Q31" s="203">
        <v>0</v>
      </c>
      <c r="R31" s="203">
        <v>0.4</v>
      </c>
      <c r="S31" s="203">
        <v>0.14000000000000001</v>
      </c>
      <c r="T31" s="203">
        <v>0</v>
      </c>
      <c r="U31" s="203">
        <v>51.85</v>
      </c>
      <c r="V31" s="203">
        <v>0</v>
      </c>
      <c r="W31" s="203">
        <v>1.94</v>
      </c>
      <c r="X31" s="203">
        <v>14.53</v>
      </c>
      <c r="Y31" s="203">
        <v>0</v>
      </c>
      <c r="Z31" s="203">
        <v>19.37</v>
      </c>
      <c r="AA31" s="203">
        <v>7.75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246.05</v>
      </c>
      <c r="M32" s="203">
        <v>27.35</v>
      </c>
      <c r="N32" s="203">
        <v>35.1</v>
      </c>
      <c r="O32" s="203">
        <v>0</v>
      </c>
      <c r="P32" s="203">
        <v>26.52</v>
      </c>
      <c r="Q32" s="203">
        <v>0</v>
      </c>
      <c r="R32" s="203">
        <v>0.4</v>
      </c>
      <c r="S32" s="203">
        <v>0.14000000000000001</v>
      </c>
      <c r="T32" s="203">
        <v>0</v>
      </c>
      <c r="U32" s="203">
        <v>51.85</v>
      </c>
      <c r="V32" s="203">
        <v>0</v>
      </c>
      <c r="W32" s="203">
        <v>1.94</v>
      </c>
      <c r="X32" s="203">
        <v>14.53</v>
      </c>
      <c r="Y32" s="203">
        <v>0</v>
      </c>
      <c r="Z32" s="203">
        <v>19.37</v>
      </c>
      <c r="AA32" s="203">
        <v>7.75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27.35</v>
      </c>
      <c r="N33" s="203">
        <v>35.1</v>
      </c>
      <c r="O33" s="203">
        <v>0</v>
      </c>
      <c r="P33" s="203">
        <v>26.52</v>
      </c>
      <c r="Q33" s="203">
        <v>0</v>
      </c>
      <c r="R33" s="203">
        <v>0.31</v>
      </c>
      <c r="S33" s="203">
        <v>0.06</v>
      </c>
      <c r="T33" s="203">
        <v>0</v>
      </c>
      <c r="U33" s="203">
        <v>51.85</v>
      </c>
      <c r="V33" s="203">
        <v>0</v>
      </c>
      <c r="W33" s="203">
        <v>1.94</v>
      </c>
      <c r="X33" s="203">
        <v>14.53</v>
      </c>
      <c r="Y33" s="203">
        <v>0</v>
      </c>
      <c r="Z33" s="203">
        <v>19.37</v>
      </c>
      <c r="AA33" s="203">
        <v>7.75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27.35</v>
      </c>
      <c r="N34" s="203">
        <v>35.1</v>
      </c>
      <c r="O34" s="203">
        <v>0</v>
      </c>
      <c r="P34" s="203">
        <v>26.52</v>
      </c>
      <c r="Q34" s="203">
        <v>0</v>
      </c>
      <c r="R34" s="203">
        <v>0.31</v>
      </c>
      <c r="S34" s="203">
        <v>0.06</v>
      </c>
      <c r="T34" s="203">
        <v>0</v>
      </c>
      <c r="U34" s="203">
        <v>51.85</v>
      </c>
      <c r="V34" s="203">
        <v>0</v>
      </c>
      <c r="W34" s="203">
        <v>1.94</v>
      </c>
      <c r="X34" s="203">
        <v>14.53</v>
      </c>
      <c r="Y34" s="203">
        <v>0</v>
      </c>
      <c r="Z34" s="203">
        <v>19.37</v>
      </c>
      <c r="AA34" s="203">
        <v>7.75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27.35</v>
      </c>
      <c r="N35" s="203">
        <v>35.1</v>
      </c>
      <c r="O35" s="203">
        <v>0</v>
      </c>
      <c r="P35" s="203">
        <v>26.52</v>
      </c>
      <c r="Q35" s="203">
        <v>0</v>
      </c>
      <c r="R35" s="203">
        <v>0.38</v>
      </c>
      <c r="S35" s="203">
        <v>0.13</v>
      </c>
      <c r="T35" s="203">
        <v>0</v>
      </c>
      <c r="U35" s="203">
        <v>51.85</v>
      </c>
      <c r="V35" s="203">
        <v>0</v>
      </c>
      <c r="W35" s="203">
        <v>13.56</v>
      </c>
      <c r="X35" s="203">
        <v>42.62</v>
      </c>
      <c r="Y35" s="203">
        <v>0</v>
      </c>
      <c r="Z35" s="203">
        <v>19.37</v>
      </c>
      <c r="AA35" s="203">
        <v>7.86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19.96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27.35</v>
      </c>
      <c r="N36" s="203">
        <v>35.1</v>
      </c>
      <c r="O36" s="203">
        <v>0</v>
      </c>
      <c r="P36" s="203">
        <v>26.52</v>
      </c>
      <c r="Q36" s="203">
        <v>0</v>
      </c>
      <c r="R36" s="203">
        <v>0.38</v>
      </c>
      <c r="S36" s="203">
        <v>0.13</v>
      </c>
      <c r="T36" s="203">
        <v>0</v>
      </c>
      <c r="U36" s="203">
        <v>51.85</v>
      </c>
      <c r="V36" s="203">
        <v>0</v>
      </c>
      <c r="W36" s="203">
        <v>13.56</v>
      </c>
      <c r="X36" s="203">
        <v>42.62</v>
      </c>
      <c r="Y36" s="203">
        <v>0</v>
      </c>
      <c r="Z36" s="203">
        <v>19.37</v>
      </c>
      <c r="AA36" s="203">
        <v>7.86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19.96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27.35</v>
      </c>
      <c r="N37" s="203">
        <v>35.1</v>
      </c>
      <c r="O37" s="203">
        <v>0</v>
      </c>
      <c r="P37" s="203">
        <v>26.52</v>
      </c>
      <c r="Q37" s="203">
        <v>0</v>
      </c>
      <c r="R37" s="203">
        <v>0.8</v>
      </c>
      <c r="S37" s="203">
        <v>0.39</v>
      </c>
      <c r="T37" s="203">
        <v>0</v>
      </c>
      <c r="U37" s="203">
        <v>51.85</v>
      </c>
      <c r="V37" s="203">
        <v>0</v>
      </c>
      <c r="W37" s="203">
        <v>13.56</v>
      </c>
      <c r="X37" s="203">
        <v>42.62</v>
      </c>
      <c r="Y37" s="203">
        <v>0</v>
      </c>
      <c r="Z37" s="203">
        <v>60.07</v>
      </c>
      <c r="AA37" s="203">
        <v>7.86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27.35</v>
      </c>
      <c r="N38" s="203">
        <v>35.1</v>
      </c>
      <c r="O38" s="203">
        <v>0</v>
      </c>
      <c r="P38" s="203">
        <v>26.52</v>
      </c>
      <c r="Q38" s="203">
        <v>0</v>
      </c>
      <c r="R38" s="203">
        <v>0.8</v>
      </c>
      <c r="S38" s="203">
        <v>0.39</v>
      </c>
      <c r="T38" s="203">
        <v>0</v>
      </c>
      <c r="U38" s="203">
        <v>51.85</v>
      </c>
      <c r="V38" s="203">
        <v>0</v>
      </c>
      <c r="W38" s="203">
        <v>13.56</v>
      </c>
      <c r="X38" s="203">
        <v>42.62</v>
      </c>
      <c r="Y38" s="203">
        <v>0</v>
      </c>
      <c r="Z38" s="203">
        <v>60.07</v>
      </c>
      <c r="AA38" s="203">
        <v>7.86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246.05</v>
      </c>
      <c r="M39" s="203">
        <v>27.35</v>
      </c>
      <c r="N39" s="203">
        <v>35.1</v>
      </c>
      <c r="O39" s="203">
        <v>0</v>
      </c>
      <c r="P39" s="203">
        <v>26.52</v>
      </c>
      <c r="Q39" s="203">
        <v>0</v>
      </c>
      <c r="R39" s="203">
        <v>0.8</v>
      </c>
      <c r="S39" s="203">
        <v>0.39</v>
      </c>
      <c r="T39" s="203">
        <v>0</v>
      </c>
      <c r="U39" s="203">
        <v>51.85</v>
      </c>
      <c r="V39" s="203">
        <v>0</v>
      </c>
      <c r="W39" s="203">
        <v>13.56</v>
      </c>
      <c r="X39" s="203">
        <v>42.62</v>
      </c>
      <c r="Y39" s="203">
        <v>0</v>
      </c>
      <c r="Z39" s="203">
        <v>60.07</v>
      </c>
      <c r="AA39" s="203">
        <v>7.75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246.05</v>
      </c>
      <c r="M40" s="203">
        <v>27.35</v>
      </c>
      <c r="N40" s="203">
        <v>35.1</v>
      </c>
      <c r="O40" s="203">
        <v>0</v>
      </c>
      <c r="P40" s="203">
        <v>26.52</v>
      </c>
      <c r="Q40" s="203">
        <v>0</v>
      </c>
      <c r="R40" s="203">
        <v>0.8</v>
      </c>
      <c r="S40" s="203">
        <v>0.39</v>
      </c>
      <c r="T40" s="203">
        <v>0</v>
      </c>
      <c r="U40" s="203">
        <v>51.85</v>
      </c>
      <c r="V40" s="203">
        <v>0</v>
      </c>
      <c r="W40" s="203">
        <v>13.56</v>
      </c>
      <c r="X40" s="203">
        <v>42.62</v>
      </c>
      <c r="Y40" s="203">
        <v>0</v>
      </c>
      <c r="Z40" s="203">
        <v>60.07</v>
      </c>
      <c r="AA40" s="203">
        <v>7.75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254</v>
      </c>
      <c r="M41" s="203">
        <v>27.35</v>
      </c>
      <c r="N41" s="203">
        <v>35.1</v>
      </c>
      <c r="O41" s="203">
        <v>0</v>
      </c>
      <c r="P41" s="203">
        <v>26.19</v>
      </c>
      <c r="Q41" s="203">
        <v>0</v>
      </c>
      <c r="R41" s="203">
        <v>0.8</v>
      </c>
      <c r="S41" s="203">
        <v>0.39</v>
      </c>
      <c r="T41" s="203">
        <v>0</v>
      </c>
      <c r="U41" s="203">
        <v>51.85</v>
      </c>
      <c r="V41" s="203">
        <v>0</v>
      </c>
      <c r="W41" s="203">
        <v>13.56</v>
      </c>
      <c r="X41" s="203">
        <v>42.62</v>
      </c>
      <c r="Y41" s="203">
        <v>0</v>
      </c>
      <c r="Z41" s="203">
        <v>60.07</v>
      </c>
      <c r="AA41" s="203">
        <v>7.92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254</v>
      </c>
      <c r="M42" s="203">
        <v>27.35</v>
      </c>
      <c r="N42" s="203">
        <v>35.1</v>
      </c>
      <c r="O42" s="203">
        <v>0</v>
      </c>
      <c r="P42" s="203">
        <v>26.19</v>
      </c>
      <c r="Q42" s="203">
        <v>0</v>
      </c>
      <c r="R42" s="203">
        <v>0.38</v>
      </c>
      <c r="S42" s="203">
        <v>0.13</v>
      </c>
      <c r="T42" s="203">
        <v>0</v>
      </c>
      <c r="U42" s="203">
        <v>51.85</v>
      </c>
      <c r="V42" s="203">
        <v>0</v>
      </c>
      <c r="W42" s="203">
        <v>13.56</v>
      </c>
      <c r="X42" s="203">
        <v>42.62</v>
      </c>
      <c r="Y42" s="203">
        <v>0</v>
      </c>
      <c r="Z42" s="203">
        <v>60.07</v>
      </c>
      <c r="AA42" s="203">
        <v>7.92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254</v>
      </c>
      <c r="M43" s="203">
        <v>27.35</v>
      </c>
      <c r="N43" s="203">
        <v>35.1</v>
      </c>
      <c r="O43" s="203">
        <v>0</v>
      </c>
      <c r="P43" s="203">
        <v>26.19</v>
      </c>
      <c r="Q43" s="203">
        <v>0</v>
      </c>
      <c r="R43" s="203">
        <v>0.8</v>
      </c>
      <c r="S43" s="203">
        <v>0.39</v>
      </c>
      <c r="T43" s="203">
        <v>0</v>
      </c>
      <c r="U43" s="203">
        <v>51.85</v>
      </c>
      <c r="V43" s="203">
        <v>5.81</v>
      </c>
      <c r="W43" s="203">
        <v>13.56</v>
      </c>
      <c r="X43" s="203">
        <v>42.62</v>
      </c>
      <c r="Y43" s="203">
        <v>0</v>
      </c>
      <c r="Z43" s="203">
        <v>60.07</v>
      </c>
      <c r="AA43" s="203">
        <v>27.24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254</v>
      </c>
      <c r="M44" s="203">
        <v>27.35</v>
      </c>
      <c r="N44" s="203">
        <v>35.1</v>
      </c>
      <c r="O44" s="203">
        <v>0</v>
      </c>
      <c r="P44" s="203">
        <v>26.19</v>
      </c>
      <c r="Q44" s="203">
        <v>0</v>
      </c>
      <c r="R44" s="203">
        <v>0.8</v>
      </c>
      <c r="S44" s="203">
        <v>7.85</v>
      </c>
      <c r="T44" s="203">
        <v>0</v>
      </c>
      <c r="U44" s="203">
        <v>51.85</v>
      </c>
      <c r="V44" s="203">
        <v>5.81</v>
      </c>
      <c r="W44" s="203">
        <v>13.56</v>
      </c>
      <c r="X44" s="203">
        <v>42.62</v>
      </c>
      <c r="Y44" s="203">
        <v>0</v>
      </c>
      <c r="Z44" s="203">
        <v>60.07</v>
      </c>
      <c r="AA44" s="203">
        <v>27.24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290.61</v>
      </c>
      <c r="M45" s="203">
        <v>27.35</v>
      </c>
      <c r="N45" s="203">
        <v>35.1</v>
      </c>
      <c r="O45" s="203">
        <v>0</v>
      </c>
      <c r="P45" s="203">
        <v>26.19</v>
      </c>
      <c r="Q45" s="203">
        <v>0</v>
      </c>
      <c r="R45" s="203">
        <v>0.8</v>
      </c>
      <c r="S45" s="203">
        <v>7.85</v>
      </c>
      <c r="T45" s="203">
        <v>0</v>
      </c>
      <c r="U45" s="203">
        <v>51.85</v>
      </c>
      <c r="V45" s="203">
        <v>5.81</v>
      </c>
      <c r="W45" s="203">
        <v>13.56</v>
      </c>
      <c r="X45" s="203">
        <v>42.62</v>
      </c>
      <c r="Y45" s="203">
        <v>0</v>
      </c>
      <c r="Z45" s="203">
        <v>60.07</v>
      </c>
      <c r="AA45" s="203">
        <v>26.8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290.61</v>
      </c>
      <c r="M46" s="203">
        <v>27.35</v>
      </c>
      <c r="N46" s="203">
        <v>35.1</v>
      </c>
      <c r="O46" s="203">
        <v>0</v>
      </c>
      <c r="P46" s="203">
        <v>26.19</v>
      </c>
      <c r="Q46" s="203">
        <v>0</v>
      </c>
      <c r="R46" s="203">
        <v>0.8</v>
      </c>
      <c r="S46" s="203">
        <v>7.85</v>
      </c>
      <c r="T46" s="203">
        <v>0</v>
      </c>
      <c r="U46" s="203">
        <v>51.85</v>
      </c>
      <c r="V46" s="203">
        <v>5.81</v>
      </c>
      <c r="W46" s="203">
        <v>13.56</v>
      </c>
      <c r="X46" s="203">
        <v>42.62</v>
      </c>
      <c r="Y46" s="203">
        <v>0</v>
      </c>
      <c r="Z46" s="203">
        <v>60.07</v>
      </c>
      <c r="AA46" s="203">
        <v>26.8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290.61</v>
      </c>
      <c r="M47" s="203">
        <v>27.35</v>
      </c>
      <c r="N47" s="203">
        <v>35.1</v>
      </c>
      <c r="O47" s="203">
        <v>0</v>
      </c>
      <c r="P47" s="203">
        <v>26.19</v>
      </c>
      <c r="Q47" s="203">
        <v>0</v>
      </c>
      <c r="R47" s="203">
        <v>0.8</v>
      </c>
      <c r="S47" s="203">
        <v>7.85</v>
      </c>
      <c r="T47" s="203">
        <v>0</v>
      </c>
      <c r="U47" s="203">
        <v>48.51</v>
      </c>
      <c r="V47" s="203">
        <v>5.81</v>
      </c>
      <c r="W47" s="203">
        <v>13.56</v>
      </c>
      <c r="X47" s="203">
        <v>42.62</v>
      </c>
      <c r="Y47" s="203">
        <v>0</v>
      </c>
      <c r="Z47" s="203">
        <v>60.07</v>
      </c>
      <c r="AA47" s="203">
        <v>26.8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290.61</v>
      </c>
      <c r="M48" s="203">
        <v>27.35</v>
      </c>
      <c r="N48" s="203">
        <v>35.1</v>
      </c>
      <c r="O48" s="203">
        <v>0</v>
      </c>
      <c r="P48" s="203">
        <v>26.19</v>
      </c>
      <c r="Q48" s="203">
        <v>0</v>
      </c>
      <c r="R48" s="203">
        <v>0.8</v>
      </c>
      <c r="S48" s="203">
        <v>7.85</v>
      </c>
      <c r="T48" s="203">
        <v>0</v>
      </c>
      <c r="U48" s="203">
        <v>45.17</v>
      </c>
      <c r="V48" s="203">
        <v>5.81</v>
      </c>
      <c r="W48" s="203">
        <v>13.56</v>
      </c>
      <c r="X48" s="203">
        <v>42.62</v>
      </c>
      <c r="Y48" s="203">
        <v>0</v>
      </c>
      <c r="Z48" s="203">
        <v>60.07</v>
      </c>
      <c r="AA48" s="203">
        <v>26.8</v>
      </c>
      <c r="AB48" s="203">
        <v>0</v>
      </c>
      <c r="AC48" s="203">
        <v>8.8699999999999992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290.61</v>
      </c>
      <c r="M49" s="203">
        <v>27.35</v>
      </c>
      <c r="N49" s="203">
        <v>35.1</v>
      </c>
      <c r="O49" s="203">
        <v>0</v>
      </c>
      <c r="P49" s="203">
        <v>26.19</v>
      </c>
      <c r="Q49" s="203">
        <v>0</v>
      </c>
      <c r="R49" s="203">
        <v>0.8</v>
      </c>
      <c r="S49" s="203">
        <v>7.85</v>
      </c>
      <c r="T49" s="203">
        <v>0</v>
      </c>
      <c r="U49" s="203">
        <v>41.49</v>
      </c>
      <c r="V49" s="203">
        <v>5.81</v>
      </c>
      <c r="W49" s="203">
        <v>13.56</v>
      </c>
      <c r="X49" s="203">
        <v>42.62</v>
      </c>
      <c r="Y49" s="203">
        <v>0</v>
      </c>
      <c r="Z49" s="203">
        <v>60.07</v>
      </c>
      <c r="AA49" s="203">
        <v>26.8</v>
      </c>
      <c r="AB49" s="203">
        <v>0</v>
      </c>
      <c r="AC49" s="203">
        <v>8.8699999999999992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290.61</v>
      </c>
      <c r="M50" s="203">
        <v>27.35</v>
      </c>
      <c r="N50" s="203">
        <v>35.1</v>
      </c>
      <c r="O50" s="203">
        <v>0</v>
      </c>
      <c r="P50" s="203">
        <v>26.19</v>
      </c>
      <c r="Q50" s="203">
        <v>0</v>
      </c>
      <c r="R50" s="203">
        <v>0.8</v>
      </c>
      <c r="S50" s="203">
        <v>7.85</v>
      </c>
      <c r="T50" s="203">
        <v>0</v>
      </c>
      <c r="U50" s="203">
        <v>41.49</v>
      </c>
      <c r="V50" s="203">
        <v>5.81</v>
      </c>
      <c r="W50" s="203">
        <v>13.56</v>
      </c>
      <c r="X50" s="203">
        <v>42.62</v>
      </c>
      <c r="Y50" s="203">
        <v>0</v>
      </c>
      <c r="Z50" s="203">
        <v>60.07</v>
      </c>
      <c r="AA50" s="203">
        <v>26.8</v>
      </c>
      <c r="AB50" s="203">
        <v>0</v>
      </c>
      <c r="AC50" s="203">
        <v>8.8699999999999992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290.61</v>
      </c>
      <c r="M51" s="203">
        <v>27.35</v>
      </c>
      <c r="N51" s="203">
        <v>35.1</v>
      </c>
      <c r="O51" s="203">
        <v>0</v>
      </c>
      <c r="P51" s="203">
        <v>26.19</v>
      </c>
      <c r="Q51" s="203">
        <v>0</v>
      </c>
      <c r="R51" s="203">
        <v>0.8</v>
      </c>
      <c r="S51" s="203">
        <v>7.85</v>
      </c>
      <c r="T51" s="203">
        <v>0</v>
      </c>
      <c r="U51" s="203">
        <v>41.49</v>
      </c>
      <c r="V51" s="203">
        <v>5.81</v>
      </c>
      <c r="W51" s="203">
        <v>13.56</v>
      </c>
      <c r="X51" s="203">
        <v>42.62</v>
      </c>
      <c r="Y51" s="203">
        <v>0</v>
      </c>
      <c r="Z51" s="203">
        <v>65.459999999999994</v>
      </c>
      <c r="AA51" s="203">
        <v>26.8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290.61</v>
      </c>
      <c r="M52" s="203">
        <v>27.35</v>
      </c>
      <c r="N52" s="203">
        <v>35.1</v>
      </c>
      <c r="O52" s="203">
        <v>0</v>
      </c>
      <c r="P52" s="203">
        <v>26.19</v>
      </c>
      <c r="Q52" s="203">
        <v>0</v>
      </c>
      <c r="R52" s="203">
        <v>0.8</v>
      </c>
      <c r="S52" s="203">
        <v>7.85</v>
      </c>
      <c r="T52" s="203">
        <v>0</v>
      </c>
      <c r="U52" s="203">
        <v>41.49</v>
      </c>
      <c r="V52" s="203">
        <v>5.81</v>
      </c>
      <c r="W52" s="203">
        <v>13.56</v>
      </c>
      <c r="X52" s="203">
        <v>42.62</v>
      </c>
      <c r="Y52" s="203">
        <v>0</v>
      </c>
      <c r="Z52" s="203">
        <v>65.459999999999994</v>
      </c>
      <c r="AA52" s="203">
        <v>26.8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254</v>
      </c>
      <c r="M53" s="203">
        <v>27.35</v>
      </c>
      <c r="N53" s="203">
        <v>35.1</v>
      </c>
      <c r="O53" s="203">
        <v>0</v>
      </c>
      <c r="P53" s="203">
        <v>26.19</v>
      </c>
      <c r="Q53" s="203">
        <v>0</v>
      </c>
      <c r="R53" s="203">
        <v>0.8</v>
      </c>
      <c r="S53" s="203">
        <v>7.85</v>
      </c>
      <c r="T53" s="203">
        <v>0</v>
      </c>
      <c r="U53" s="203">
        <v>41.49</v>
      </c>
      <c r="V53" s="203">
        <v>5.81</v>
      </c>
      <c r="W53" s="203">
        <v>13.56</v>
      </c>
      <c r="X53" s="203">
        <v>42.62</v>
      </c>
      <c r="Y53" s="203">
        <v>0</v>
      </c>
      <c r="Z53" s="203">
        <v>65.459999999999994</v>
      </c>
      <c r="AA53" s="203">
        <v>26.8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254</v>
      </c>
      <c r="M54" s="203">
        <v>27.35</v>
      </c>
      <c r="N54" s="203">
        <v>35.1</v>
      </c>
      <c r="O54" s="203">
        <v>0</v>
      </c>
      <c r="P54" s="203">
        <v>26.19</v>
      </c>
      <c r="Q54" s="203">
        <v>0</v>
      </c>
      <c r="R54" s="203">
        <v>0.8</v>
      </c>
      <c r="S54" s="203">
        <v>0.39</v>
      </c>
      <c r="T54" s="203">
        <v>0</v>
      </c>
      <c r="U54" s="203">
        <v>41.49</v>
      </c>
      <c r="V54" s="203">
        <v>0</v>
      </c>
      <c r="W54" s="203">
        <v>13.56</v>
      </c>
      <c r="X54" s="203">
        <v>42.62</v>
      </c>
      <c r="Y54" s="203">
        <v>0</v>
      </c>
      <c r="Z54" s="203">
        <v>61.72</v>
      </c>
      <c r="AA54" s="203">
        <v>7.75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254</v>
      </c>
      <c r="M55" s="203">
        <v>27.35</v>
      </c>
      <c r="N55" s="203">
        <v>35.1</v>
      </c>
      <c r="O55" s="203">
        <v>0</v>
      </c>
      <c r="P55" s="203">
        <v>26.19</v>
      </c>
      <c r="Q55" s="203">
        <v>0</v>
      </c>
      <c r="R55" s="203">
        <v>6.61</v>
      </c>
      <c r="S55" s="203">
        <v>4.12</v>
      </c>
      <c r="T55" s="203">
        <v>0</v>
      </c>
      <c r="U55" s="203">
        <v>41.49</v>
      </c>
      <c r="V55" s="203">
        <v>0</v>
      </c>
      <c r="W55" s="203">
        <v>13.56</v>
      </c>
      <c r="X55" s="203">
        <v>42.62</v>
      </c>
      <c r="Y55" s="203">
        <v>0</v>
      </c>
      <c r="Z55" s="203">
        <v>61.72</v>
      </c>
      <c r="AA55" s="203">
        <v>7.75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254</v>
      </c>
      <c r="M56" s="203">
        <v>27.35</v>
      </c>
      <c r="N56" s="203">
        <v>35.1</v>
      </c>
      <c r="O56" s="203">
        <v>0</v>
      </c>
      <c r="P56" s="203">
        <v>26.19</v>
      </c>
      <c r="Q56" s="203">
        <v>0</v>
      </c>
      <c r="R56" s="203">
        <v>6.61</v>
      </c>
      <c r="S56" s="203">
        <v>4.12</v>
      </c>
      <c r="T56" s="203">
        <v>0</v>
      </c>
      <c r="U56" s="203">
        <v>41.49</v>
      </c>
      <c r="V56" s="203">
        <v>0</v>
      </c>
      <c r="W56" s="203">
        <v>13.56</v>
      </c>
      <c r="X56" s="203">
        <v>42.62</v>
      </c>
      <c r="Y56" s="203">
        <v>0</v>
      </c>
      <c r="Z56" s="203">
        <v>61.72</v>
      </c>
      <c r="AA56" s="203">
        <v>7.75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257.52</v>
      </c>
      <c r="M57" s="203">
        <v>27.35</v>
      </c>
      <c r="N57" s="203">
        <v>35.1</v>
      </c>
      <c r="O57" s="203">
        <v>0</v>
      </c>
      <c r="P57" s="203">
        <v>26.19</v>
      </c>
      <c r="Q57" s="203">
        <v>0</v>
      </c>
      <c r="R57" s="203">
        <v>6.88</v>
      </c>
      <c r="S57" s="203">
        <v>4.29</v>
      </c>
      <c r="T57" s="203">
        <v>0</v>
      </c>
      <c r="U57" s="203">
        <v>41.49</v>
      </c>
      <c r="V57" s="203">
        <v>0</v>
      </c>
      <c r="W57" s="203">
        <v>13.56</v>
      </c>
      <c r="X57" s="203">
        <v>42.62</v>
      </c>
      <c r="Y57" s="203">
        <v>0</v>
      </c>
      <c r="Z57" s="203">
        <v>61.72</v>
      </c>
      <c r="AA57" s="203">
        <v>7.75</v>
      </c>
      <c r="AB57" s="203">
        <v>0</v>
      </c>
      <c r="AC57" s="203">
        <v>9.18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257.52</v>
      </c>
      <c r="M58" s="203">
        <v>27.35</v>
      </c>
      <c r="N58" s="203">
        <v>35.1</v>
      </c>
      <c r="O58" s="203">
        <v>0</v>
      </c>
      <c r="P58" s="203">
        <v>26.19</v>
      </c>
      <c r="Q58" s="203">
        <v>0</v>
      </c>
      <c r="R58" s="203">
        <v>6.88</v>
      </c>
      <c r="S58" s="203">
        <v>4.29</v>
      </c>
      <c r="T58" s="203">
        <v>0</v>
      </c>
      <c r="U58" s="203">
        <v>41.49</v>
      </c>
      <c r="V58" s="203">
        <v>0</v>
      </c>
      <c r="W58" s="203">
        <v>13.56</v>
      </c>
      <c r="X58" s="203">
        <v>42.62</v>
      </c>
      <c r="Y58" s="203">
        <v>0</v>
      </c>
      <c r="Z58" s="203">
        <v>61.72</v>
      </c>
      <c r="AA58" s="203">
        <v>7.75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2.87</v>
      </c>
      <c r="L59" s="203">
        <v>299.33</v>
      </c>
      <c r="M59" s="203">
        <v>27.35</v>
      </c>
      <c r="N59" s="203">
        <v>35.1</v>
      </c>
      <c r="O59" s="203">
        <v>0</v>
      </c>
      <c r="P59" s="203">
        <v>26.19</v>
      </c>
      <c r="Q59" s="203">
        <v>0</v>
      </c>
      <c r="R59" s="203">
        <v>6.77</v>
      </c>
      <c r="S59" s="203">
        <v>7.84</v>
      </c>
      <c r="T59" s="203">
        <v>0</v>
      </c>
      <c r="U59" s="203">
        <v>41.49</v>
      </c>
      <c r="V59" s="203">
        <v>6.16</v>
      </c>
      <c r="W59" s="203">
        <v>13.56</v>
      </c>
      <c r="X59" s="203">
        <v>42.62</v>
      </c>
      <c r="Y59" s="203">
        <v>0</v>
      </c>
      <c r="Z59" s="203">
        <v>65.459999999999994</v>
      </c>
      <c r="AA59" s="203">
        <v>26.8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2.87</v>
      </c>
      <c r="L60" s="203">
        <v>323.55</v>
      </c>
      <c r="M60" s="203">
        <v>27.35</v>
      </c>
      <c r="N60" s="203">
        <v>35.1</v>
      </c>
      <c r="O60" s="203">
        <v>0</v>
      </c>
      <c r="P60" s="203">
        <v>26.19</v>
      </c>
      <c r="Q60" s="203">
        <v>0</v>
      </c>
      <c r="R60" s="203">
        <v>6.77</v>
      </c>
      <c r="S60" s="203">
        <v>7.84</v>
      </c>
      <c r="T60" s="203">
        <v>0</v>
      </c>
      <c r="U60" s="203">
        <v>41.49</v>
      </c>
      <c r="V60" s="203">
        <v>6.16</v>
      </c>
      <c r="W60" s="203">
        <v>13.56</v>
      </c>
      <c r="X60" s="203">
        <v>42.62</v>
      </c>
      <c r="Y60" s="203">
        <v>0</v>
      </c>
      <c r="Z60" s="203">
        <v>65.459999999999994</v>
      </c>
      <c r="AA60" s="203">
        <v>26.8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2.87</v>
      </c>
      <c r="L61" s="203">
        <v>338.08</v>
      </c>
      <c r="M61" s="203">
        <v>27.35</v>
      </c>
      <c r="N61" s="203">
        <v>35.1</v>
      </c>
      <c r="O61" s="203">
        <v>0</v>
      </c>
      <c r="P61" s="203">
        <v>26.19</v>
      </c>
      <c r="Q61" s="203">
        <v>0</v>
      </c>
      <c r="R61" s="203">
        <v>6.77</v>
      </c>
      <c r="S61" s="203">
        <v>7.84</v>
      </c>
      <c r="T61" s="203">
        <v>0</v>
      </c>
      <c r="U61" s="203">
        <v>41.49</v>
      </c>
      <c r="V61" s="203">
        <v>6.16</v>
      </c>
      <c r="W61" s="203">
        <v>13.56</v>
      </c>
      <c r="X61" s="203">
        <v>42.62</v>
      </c>
      <c r="Y61" s="203">
        <v>0</v>
      </c>
      <c r="Z61" s="203">
        <v>63.41</v>
      </c>
      <c r="AA61" s="203">
        <v>26.8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2.87</v>
      </c>
      <c r="L62" s="203">
        <v>351.63</v>
      </c>
      <c r="M62" s="203">
        <v>27.35</v>
      </c>
      <c r="N62" s="203">
        <v>35.1</v>
      </c>
      <c r="O62" s="203">
        <v>0</v>
      </c>
      <c r="P62" s="203">
        <v>26.19</v>
      </c>
      <c r="Q62" s="203">
        <v>0</v>
      </c>
      <c r="R62" s="203">
        <v>6.77</v>
      </c>
      <c r="S62" s="203">
        <v>7.84</v>
      </c>
      <c r="T62" s="203">
        <v>0</v>
      </c>
      <c r="U62" s="203">
        <v>41.49</v>
      </c>
      <c r="V62" s="203">
        <v>6.16</v>
      </c>
      <c r="W62" s="203">
        <v>13.56</v>
      </c>
      <c r="X62" s="203">
        <v>42.62</v>
      </c>
      <c r="Y62" s="203">
        <v>0</v>
      </c>
      <c r="Z62" s="203">
        <v>63.41</v>
      </c>
      <c r="AA62" s="203">
        <v>26.8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2.87</v>
      </c>
      <c r="L63" s="203">
        <v>358.41</v>
      </c>
      <c r="M63" s="203">
        <v>27.35</v>
      </c>
      <c r="N63" s="203">
        <v>35.1</v>
      </c>
      <c r="O63" s="203">
        <v>0</v>
      </c>
      <c r="P63" s="203">
        <v>26.19</v>
      </c>
      <c r="Q63" s="203">
        <v>0</v>
      </c>
      <c r="R63" s="203">
        <v>5.81</v>
      </c>
      <c r="S63" s="203">
        <v>7.85</v>
      </c>
      <c r="T63" s="203">
        <v>0</v>
      </c>
      <c r="U63" s="203">
        <v>41.49</v>
      </c>
      <c r="V63" s="203">
        <v>6.16</v>
      </c>
      <c r="W63" s="203">
        <v>13.56</v>
      </c>
      <c r="X63" s="203">
        <v>42.62</v>
      </c>
      <c r="Y63" s="203">
        <v>0</v>
      </c>
      <c r="Z63" s="203">
        <v>63.41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2.87</v>
      </c>
      <c r="L64" s="203">
        <v>371.01</v>
      </c>
      <c r="M64" s="203">
        <v>27.35</v>
      </c>
      <c r="N64" s="203">
        <v>35.1</v>
      </c>
      <c r="O64" s="203">
        <v>0</v>
      </c>
      <c r="P64" s="203">
        <v>26.19</v>
      </c>
      <c r="Q64" s="203">
        <v>0</v>
      </c>
      <c r="R64" s="203">
        <v>5.81</v>
      </c>
      <c r="S64" s="203">
        <v>7.85</v>
      </c>
      <c r="T64" s="203">
        <v>0</v>
      </c>
      <c r="U64" s="203">
        <v>41.49</v>
      </c>
      <c r="V64" s="203">
        <v>6.16</v>
      </c>
      <c r="W64" s="203">
        <v>13.56</v>
      </c>
      <c r="X64" s="203">
        <v>42.62</v>
      </c>
      <c r="Y64" s="203">
        <v>0</v>
      </c>
      <c r="Z64" s="203">
        <v>63.41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2.87</v>
      </c>
      <c r="L65" s="203">
        <v>369.07</v>
      </c>
      <c r="M65" s="203">
        <v>27.35</v>
      </c>
      <c r="N65" s="203">
        <v>35.1</v>
      </c>
      <c r="O65" s="203">
        <v>0</v>
      </c>
      <c r="P65" s="203">
        <v>26.19</v>
      </c>
      <c r="Q65" s="203">
        <v>0</v>
      </c>
      <c r="R65" s="203">
        <v>5.81</v>
      </c>
      <c r="S65" s="203">
        <v>7.85</v>
      </c>
      <c r="T65" s="203">
        <v>0</v>
      </c>
      <c r="U65" s="203">
        <v>41.49</v>
      </c>
      <c r="V65" s="203">
        <v>6.16</v>
      </c>
      <c r="W65" s="203">
        <v>13.56</v>
      </c>
      <c r="X65" s="203">
        <v>42.62</v>
      </c>
      <c r="Y65" s="203">
        <v>0</v>
      </c>
      <c r="Z65" s="203">
        <v>63.41</v>
      </c>
      <c r="AA65" s="203">
        <v>26.8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2.87</v>
      </c>
      <c r="L66" s="203">
        <v>380.69</v>
      </c>
      <c r="M66" s="203">
        <v>27.35</v>
      </c>
      <c r="N66" s="203">
        <v>35.1</v>
      </c>
      <c r="O66" s="203">
        <v>0</v>
      </c>
      <c r="P66" s="203">
        <v>26.19</v>
      </c>
      <c r="Q66" s="203">
        <v>0</v>
      </c>
      <c r="R66" s="203">
        <v>5.81</v>
      </c>
      <c r="S66" s="203">
        <v>7.85</v>
      </c>
      <c r="T66" s="203">
        <v>0</v>
      </c>
      <c r="U66" s="203">
        <v>41.49</v>
      </c>
      <c r="V66" s="203">
        <v>6.16</v>
      </c>
      <c r="W66" s="203">
        <v>13.56</v>
      </c>
      <c r="X66" s="203">
        <v>42.62</v>
      </c>
      <c r="Y66" s="203">
        <v>0</v>
      </c>
      <c r="Z66" s="203">
        <v>63.41</v>
      </c>
      <c r="AA66" s="203">
        <v>26.8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370.04</v>
      </c>
      <c r="M67" s="203">
        <v>27.35</v>
      </c>
      <c r="N67" s="203">
        <v>35.1</v>
      </c>
      <c r="O67" s="203">
        <v>0</v>
      </c>
      <c r="P67" s="203">
        <v>26.19</v>
      </c>
      <c r="Q67" s="203">
        <v>0</v>
      </c>
      <c r="R67" s="203">
        <v>5.81</v>
      </c>
      <c r="S67" s="203">
        <v>7.85</v>
      </c>
      <c r="T67" s="203">
        <v>0</v>
      </c>
      <c r="U67" s="203">
        <v>41.49</v>
      </c>
      <c r="V67" s="203">
        <v>6.16</v>
      </c>
      <c r="W67" s="203">
        <v>13.56</v>
      </c>
      <c r="X67" s="203">
        <v>42.62</v>
      </c>
      <c r="Y67" s="203">
        <v>0</v>
      </c>
      <c r="Z67" s="203">
        <v>63.41</v>
      </c>
      <c r="AA67" s="203">
        <v>27.04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378.76</v>
      </c>
      <c r="M68" s="203">
        <v>27.35</v>
      </c>
      <c r="N68" s="203">
        <v>35.1</v>
      </c>
      <c r="O68" s="203">
        <v>0</v>
      </c>
      <c r="P68" s="203">
        <v>26.19</v>
      </c>
      <c r="Q68" s="203">
        <v>0</v>
      </c>
      <c r="R68" s="203">
        <v>5.81</v>
      </c>
      <c r="S68" s="203">
        <v>7.85</v>
      </c>
      <c r="T68" s="203">
        <v>0</v>
      </c>
      <c r="U68" s="203">
        <v>41.49</v>
      </c>
      <c r="V68" s="203">
        <v>6.16</v>
      </c>
      <c r="W68" s="203">
        <v>13.56</v>
      </c>
      <c r="X68" s="203">
        <v>42.62</v>
      </c>
      <c r="Y68" s="203">
        <v>0</v>
      </c>
      <c r="Z68" s="203">
        <v>63.41</v>
      </c>
      <c r="AA68" s="203">
        <v>27.04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10.33</v>
      </c>
      <c r="H69" s="203">
        <v>0</v>
      </c>
      <c r="I69" s="203">
        <v>0</v>
      </c>
      <c r="J69" s="203">
        <v>0</v>
      </c>
      <c r="K69" s="203">
        <v>2.86</v>
      </c>
      <c r="L69" s="203">
        <v>407.82</v>
      </c>
      <c r="M69" s="203">
        <v>27.35</v>
      </c>
      <c r="N69" s="203">
        <v>35.1</v>
      </c>
      <c r="O69" s="203">
        <v>0</v>
      </c>
      <c r="P69" s="203">
        <v>26.19</v>
      </c>
      <c r="Q69" s="203">
        <v>0</v>
      </c>
      <c r="R69" s="203">
        <v>5.81</v>
      </c>
      <c r="S69" s="203">
        <v>7.85</v>
      </c>
      <c r="T69" s="203">
        <v>0</v>
      </c>
      <c r="U69" s="203">
        <v>41.49</v>
      </c>
      <c r="V69" s="203">
        <v>6.16</v>
      </c>
      <c r="W69" s="203">
        <v>13.56</v>
      </c>
      <c r="X69" s="203">
        <v>42.62</v>
      </c>
      <c r="Y69" s="203">
        <v>0</v>
      </c>
      <c r="Z69" s="203">
        <v>63.41</v>
      </c>
      <c r="AA69" s="203">
        <v>27.04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10.33</v>
      </c>
      <c r="H70" s="203">
        <v>0</v>
      </c>
      <c r="I70" s="203">
        <v>0</v>
      </c>
      <c r="J70" s="203">
        <v>0</v>
      </c>
      <c r="K70" s="203">
        <v>2.86</v>
      </c>
      <c r="L70" s="203">
        <v>438.82</v>
      </c>
      <c r="M70" s="203">
        <v>27.35</v>
      </c>
      <c r="N70" s="203">
        <v>35.1</v>
      </c>
      <c r="O70" s="203">
        <v>0</v>
      </c>
      <c r="P70" s="203">
        <v>26.19</v>
      </c>
      <c r="Q70" s="203">
        <v>0</v>
      </c>
      <c r="R70" s="203">
        <v>5.81</v>
      </c>
      <c r="S70" s="203">
        <v>7.85</v>
      </c>
      <c r="T70" s="203">
        <v>0</v>
      </c>
      <c r="U70" s="203">
        <v>41.49</v>
      </c>
      <c r="V70" s="203">
        <v>6.16</v>
      </c>
      <c r="W70" s="203">
        <v>13.56</v>
      </c>
      <c r="X70" s="203">
        <v>42.62</v>
      </c>
      <c r="Y70" s="203">
        <v>0</v>
      </c>
      <c r="Z70" s="203">
        <v>63.41</v>
      </c>
      <c r="AA70" s="203">
        <v>27.04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19.010000000000002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10.33</v>
      </c>
      <c r="H71" s="203">
        <v>0</v>
      </c>
      <c r="I71" s="203">
        <v>0</v>
      </c>
      <c r="J71" s="203">
        <v>0</v>
      </c>
      <c r="K71" s="203">
        <v>2.86</v>
      </c>
      <c r="L71" s="203">
        <v>436.89</v>
      </c>
      <c r="M71" s="203">
        <v>27.35</v>
      </c>
      <c r="N71" s="203">
        <v>35.1</v>
      </c>
      <c r="O71" s="203">
        <v>0</v>
      </c>
      <c r="P71" s="203">
        <v>26.19</v>
      </c>
      <c r="Q71" s="203">
        <v>0</v>
      </c>
      <c r="R71" s="203">
        <v>5.81</v>
      </c>
      <c r="S71" s="203">
        <v>7.85</v>
      </c>
      <c r="T71" s="203">
        <v>0</v>
      </c>
      <c r="U71" s="203">
        <v>41.49</v>
      </c>
      <c r="V71" s="203">
        <v>6.16</v>
      </c>
      <c r="W71" s="203">
        <v>13.56</v>
      </c>
      <c r="X71" s="203">
        <v>42.62</v>
      </c>
      <c r="Y71" s="203">
        <v>0</v>
      </c>
      <c r="Z71" s="203">
        <v>63.41</v>
      </c>
      <c r="AA71" s="203">
        <v>26.8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17.600000000000001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10.33</v>
      </c>
      <c r="H72" s="203">
        <v>0</v>
      </c>
      <c r="I72" s="203">
        <v>0</v>
      </c>
      <c r="J72" s="203">
        <v>0</v>
      </c>
      <c r="K72" s="203">
        <v>2.86</v>
      </c>
      <c r="L72" s="203">
        <v>446.5</v>
      </c>
      <c r="M72" s="203">
        <v>27.35</v>
      </c>
      <c r="N72" s="203">
        <v>35.1</v>
      </c>
      <c r="O72" s="203">
        <v>0</v>
      </c>
      <c r="P72" s="203">
        <v>26.19</v>
      </c>
      <c r="Q72" s="203">
        <v>0</v>
      </c>
      <c r="R72" s="203">
        <v>12.59</v>
      </c>
      <c r="S72" s="203">
        <v>7.85</v>
      </c>
      <c r="T72" s="203">
        <v>0</v>
      </c>
      <c r="U72" s="203">
        <v>41.49</v>
      </c>
      <c r="V72" s="203">
        <v>6.16</v>
      </c>
      <c r="W72" s="203">
        <v>13.56</v>
      </c>
      <c r="X72" s="203">
        <v>42.62</v>
      </c>
      <c r="Y72" s="203">
        <v>0</v>
      </c>
      <c r="Z72" s="203">
        <v>63.41</v>
      </c>
      <c r="AA72" s="203">
        <v>26.8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10.33</v>
      </c>
      <c r="H73" s="203">
        <v>0</v>
      </c>
      <c r="I73" s="203">
        <v>0</v>
      </c>
      <c r="J73" s="203">
        <v>0</v>
      </c>
      <c r="K73" s="203">
        <v>2.86</v>
      </c>
      <c r="L73" s="203">
        <v>446.5</v>
      </c>
      <c r="M73" s="203">
        <v>27.35</v>
      </c>
      <c r="N73" s="203">
        <v>35.1</v>
      </c>
      <c r="O73" s="203">
        <v>0</v>
      </c>
      <c r="P73" s="203">
        <v>26.19</v>
      </c>
      <c r="Q73" s="203">
        <v>0</v>
      </c>
      <c r="R73" s="203">
        <v>12.59</v>
      </c>
      <c r="S73" s="203">
        <v>7.85</v>
      </c>
      <c r="T73" s="203">
        <v>0</v>
      </c>
      <c r="U73" s="203">
        <v>41.49</v>
      </c>
      <c r="V73" s="203">
        <v>6.07</v>
      </c>
      <c r="W73" s="203">
        <v>13.56</v>
      </c>
      <c r="X73" s="203">
        <v>42.62</v>
      </c>
      <c r="Y73" s="203">
        <v>0</v>
      </c>
      <c r="Z73" s="203">
        <v>63.41</v>
      </c>
      <c r="AA73" s="203">
        <v>26.8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8.7799999999999994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10.33</v>
      </c>
      <c r="H74" s="203">
        <v>0</v>
      </c>
      <c r="I74" s="203">
        <v>0</v>
      </c>
      <c r="J74" s="203">
        <v>0</v>
      </c>
      <c r="K74" s="203">
        <v>2.86</v>
      </c>
      <c r="L74" s="203">
        <v>446.5</v>
      </c>
      <c r="M74" s="203">
        <v>27.35</v>
      </c>
      <c r="N74" s="203">
        <v>35.1</v>
      </c>
      <c r="O74" s="203">
        <v>0</v>
      </c>
      <c r="P74" s="203">
        <v>26.19</v>
      </c>
      <c r="Q74" s="203">
        <v>0</v>
      </c>
      <c r="R74" s="203">
        <v>12.6</v>
      </c>
      <c r="S74" s="203">
        <v>7.85</v>
      </c>
      <c r="T74" s="203">
        <v>0</v>
      </c>
      <c r="U74" s="203">
        <v>41.49</v>
      </c>
      <c r="V74" s="203">
        <v>6.16</v>
      </c>
      <c r="W74" s="203">
        <v>13.56</v>
      </c>
      <c r="X74" s="203">
        <v>42.62</v>
      </c>
      <c r="Y74" s="203">
        <v>0</v>
      </c>
      <c r="Z74" s="203">
        <v>63.41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4.6399999999999997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446.5</v>
      </c>
      <c r="M75" s="203">
        <v>27.35</v>
      </c>
      <c r="N75" s="203">
        <v>35.1</v>
      </c>
      <c r="O75" s="203">
        <v>0</v>
      </c>
      <c r="P75" s="203">
        <v>26.19</v>
      </c>
      <c r="Q75" s="203">
        <v>0</v>
      </c>
      <c r="R75" s="203">
        <v>12.6</v>
      </c>
      <c r="S75" s="203">
        <v>7.85</v>
      </c>
      <c r="T75" s="203">
        <v>0</v>
      </c>
      <c r="U75" s="203">
        <v>41.49</v>
      </c>
      <c r="V75" s="203">
        <v>6.16</v>
      </c>
      <c r="W75" s="203">
        <v>13.56</v>
      </c>
      <c r="X75" s="203">
        <v>42.62</v>
      </c>
      <c r="Y75" s="203">
        <v>0</v>
      </c>
      <c r="Z75" s="203">
        <v>63.41</v>
      </c>
      <c r="AA75" s="203">
        <v>26.8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446.5</v>
      </c>
      <c r="M76" s="203">
        <v>27.35</v>
      </c>
      <c r="N76" s="203">
        <v>35.1</v>
      </c>
      <c r="O76" s="203">
        <v>0</v>
      </c>
      <c r="P76" s="203">
        <v>26.19</v>
      </c>
      <c r="Q76" s="203">
        <v>0</v>
      </c>
      <c r="R76" s="203">
        <v>12.6</v>
      </c>
      <c r="S76" s="203">
        <v>7.85</v>
      </c>
      <c r="T76" s="203">
        <v>0</v>
      </c>
      <c r="U76" s="203">
        <v>41.49</v>
      </c>
      <c r="V76" s="203">
        <v>6.16</v>
      </c>
      <c r="W76" s="203">
        <v>13.56</v>
      </c>
      <c r="X76" s="203">
        <v>42.62</v>
      </c>
      <c r="Y76" s="203">
        <v>0</v>
      </c>
      <c r="Z76" s="203">
        <v>63.41</v>
      </c>
      <c r="AA76" s="203">
        <v>26.8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446.5</v>
      </c>
      <c r="M77" s="203">
        <v>27.35</v>
      </c>
      <c r="N77" s="203">
        <v>35.1</v>
      </c>
      <c r="O77" s="203">
        <v>0</v>
      </c>
      <c r="P77" s="203">
        <v>26.19</v>
      </c>
      <c r="Q77" s="203">
        <v>0</v>
      </c>
      <c r="R77" s="203">
        <v>12.6</v>
      </c>
      <c r="S77" s="203">
        <v>7.85</v>
      </c>
      <c r="T77" s="203">
        <v>0</v>
      </c>
      <c r="U77" s="203">
        <v>41.49</v>
      </c>
      <c r="V77" s="203">
        <v>6.16</v>
      </c>
      <c r="W77" s="203">
        <v>13.56</v>
      </c>
      <c r="X77" s="203">
        <v>42.62</v>
      </c>
      <c r="Y77" s="203">
        <v>0</v>
      </c>
      <c r="Z77" s="203">
        <v>63.41</v>
      </c>
      <c r="AA77" s="203">
        <v>26.8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446.5</v>
      </c>
      <c r="M78" s="203">
        <v>27.35</v>
      </c>
      <c r="N78" s="203">
        <v>35.1</v>
      </c>
      <c r="O78" s="203">
        <v>0</v>
      </c>
      <c r="P78" s="203">
        <v>26.19</v>
      </c>
      <c r="Q78" s="203">
        <v>0</v>
      </c>
      <c r="R78" s="203">
        <v>12.6</v>
      </c>
      <c r="S78" s="203">
        <v>7.85</v>
      </c>
      <c r="T78" s="203">
        <v>0</v>
      </c>
      <c r="U78" s="203">
        <v>41.49</v>
      </c>
      <c r="V78" s="203">
        <v>6.16</v>
      </c>
      <c r="W78" s="203">
        <v>13.56</v>
      </c>
      <c r="X78" s="203">
        <v>42.62</v>
      </c>
      <c r="Y78" s="203">
        <v>0</v>
      </c>
      <c r="Z78" s="203">
        <v>63.41</v>
      </c>
      <c r="AA78" s="203">
        <v>26.8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446.5</v>
      </c>
      <c r="M79" s="203">
        <v>27.35</v>
      </c>
      <c r="N79" s="203">
        <v>35.1</v>
      </c>
      <c r="O79" s="203">
        <v>0</v>
      </c>
      <c r="P79" s="203">
        <v>26.19</v>
      </c>
      <c r="Q79" s="203">
        <v>0</v>
      </c>
      <c r="R79" s="203">
        <v>12.6</v>
      </c>
      <c r="S79" s="203">
        <v>7.85</v>
      </c>
      <c r="T79" s="203">
        <v>0</v>
      </c>
      <c r="U79" s="203">
        <v>41.49</v>
      </c>
      <c r="V79" s="203">
        <v>6.16</v>
      </c>
      <c r="W79" s="203">
        <v>13.56</v>
      </c>
      <c r="X79" s="203">
        <v>42.62</v>
      </c>
      <c r="Y79" s="203">
        <v>0</v>
      </c>
      <c r="Z79" s="203">
        <v>63.41</v>
      </c>
      <c r="AA79" s="203">
        <v>26.8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446.5</v>
      </c>
      <c r="M80" s="203">
        <v>27.35</v>
      </c>
      <c r="N80" s="203">
        <v>35.1</v>
      </c>
      <c r="O80" s="203">
        <v>0</v>
      </c>
      <c r="P80" s="203">
        <v>26.19</v>
      </c>
      <c r="Q80" s="203">
        <v>0</v>
      </c>
      <c r="R80" s="203">
        <v>12.6</v>
      </c>
      <c r="S80" s="203">
        <v>7.85</v>
      </c>
      <c r="T80" s="203">
        <v>0</v>
      </c>
      <c r="U80" s="203">
        <v>41.49</v>
      </c>
      <c r="V80" s="203">
        <v>6.16</v>
      </c>
      <c r="W80" s="203">
        <v>13.56</v>
      </c>
      <c r="X80" s="203">
        <v>42.62</v>
      </c>
      <c r="Y80" s="203">
        <v>0</v>
      </c>
      <c r="Z80" s="203">
        <v>63.41</v>
      </c>
      <c r="AA80" s="203">
        <v>26.8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446.5</v>
      </c>
      <c r="M81" s="203">
        <v>27.35</v>
      </c>
      <c r="N81" s="203">
        <v>35.1</v>
      </c>
      <c r="O81" s="203">
        <v>0</v>
      </c>
      <c r="P81" s="203">
        <v>26.19</v>
      </c>
      <c r="Q81" s="203">
        <v>0</v>
      </c>
      <c r="R81" s="203">
        <v>12.6</v>
      </c>
      <c r="S81" s="203">
        <v>7.85</v>
      </c>
      <c r="T81" s="203">
        <v>0</v>
      </c>
      <c r="U81" s="203">
        <v>41.49</v>
      </c>
      <c r="V81" s="203">
        <v>6.16</v>
      </c>
      <c r="W81" s="203">
        <v>13.56</v>
      </c>
      <c r="X81" s="203">
        <v>42.62</v>
      </c>
      <c r="Y81" s="203">
        <v>0</v>
      </c>
      <c r="Z81" s="203">
        <v>63.41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344.85</v>
      </c>
      <c r="M82" s="203">
        <v>27.35</v>
      </c>
      <c r="N82" s="203">
        <v>35.1</v>
      </c>
      <c r="O82" s="203">
        <v>0</v>
      </c>
      <c r="P82" s="203">
        <v>26.19</v>
      </c>
      <c r="Q82" s="203">
        <v>0</v>
      </c>
      <c r="R82" s="203">
        <v>5.81</v>
      </c>
      <c r="S82" s="203">
        <v>7.85</v>
      </c>
      <c r="T82" s="203">
        <v>0</v>
      </c>
      <c r="U82" s="203">
        <v>41.49</v>
      </c>
      <c r="V82" s="203">
        <v>6.16</v>
      </c>
      <c r="W82" s="203">
        <v>13.56</v>
      </c>
      <c r="X82" s="203">
        <v>42.62</v>
      </c>
      <c r="Y82" s="203">
        <v>0</v>
      </c>
      <c r="Z82" s="203">
        <v>63.41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-0.1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334.2</v>
      </c>
      <c r="M83" s="203">
        <v>27.35</v>
      </c>
      <c r="N83" s="203">
        <v>35.1</v>
      </c>
      <c r="O83" s="203">
        <v>0</v>
      </c>
      <c r="P83" s="203">
        <v>26.19</v>
      </c>
      <c r="Q83" s="203">
        <v>0</v>
      </c>
      <c r="R83" s="203">
        <v>5.81</v>
      </c>
      <c r="S83" s="203">
        <v>7.98</v>
      </c>
      <c r="T83" s="203">
        <v>0</v>
      </c>
      <c r="U83" s="203">
        <v>41.49</v>
      </c>
      <c r="V83" s="203">
        <v>6.16</v>
      </c>
      <c r="W83" s="203">
        <v>13.56</v>
      </c>
      <c r="X83" s="203">
        <v>42.62</v>
      </c>
      <c r="Y83" s="203">
        <v>0</v>
      </c>
      <c r="Z83" s="203">
        <v>63.41</v>
      </c>
      <c r="AA83" s="203">
        <v>26.8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-0.1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251.86</v>
      </c>
      <c r="M84" s="203">
        <v>27.35</v>
      </c>
      <c r="N84" s="203">
        <v>35.1</v>
      </c>
      <c r="O84" s="203">
        <v>0</v>
      </c>
      <c r="P84" s="203">
        <v>26.19</v>
      </c>
      <c r="Q84" s="203">
        <v>0</v>
      </c>
      <c r="R84" s="203">
        <v>5.81</v>
      </c>
      <c r="S84" s="203">
        <v>7.85</v>
      </c>
      <c r="T84" s="203">
        <v>0</v>
      </c>
      <c r="U84" s="203">
        <v>41.49</v>
      </c>
      <c r="V84" s="203">
        <v>6.16</v>
      </c>
      <c r="W84" s="203">
        <v>13.56</v>
      </c>
      <c r="X84" s="203">
        <v>42.62</v>
      </c>
      <c r="Y84" s="203">
        <v>0</v>
      </c>
      <c r="Z84" s="203">
        <v>63.41</v>
      </c>
      <c r="AA84" s="203">
        <v>26.8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-0.1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251.86</v>
      </c>
      <c r="M85" s="203">
        <v>27.35</v>
      </c>
      <c r="N85" s="203">
        <v>35.1</v>
      </c>
      <c r="O85" s="203">
        <v>0</v>
      </c>
      <c r="P85" s="203">
        <v>26.19</v>
      </c>
      <c r="Q85" s="203">
        <v>0</v>
      </c>
      <c r="R85" s="203">
        <v>0</v>
      </c>
      <c r="S85" s="203">
        <v>0</v>
      </c>
      <c r="T85" s="203">
        <v>0</v>
      </c>
      <c r="U85" s="203">
        <v>41.49</v>
      </c>
      <c r="V85" s="203">
        <v>0</v>
      </c>
      <c r="W85" s="203">
        <v>13.56</v>
      </c>
      <c r="X85" s="203">
        <v>42.62</v>
      </c>
      <c r="Y85" s="203">
        <v>0</v>
      </c>
      <c r="Z85" s="203">
        <v>63.41</v>
      </c>
      <c r="AA85" s="203">
        <v>7.75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251.86</v>
      </c>
      <c r="M86" s="203">
        <v>27.35</v>
      </c>
      <c r="N86" s="203">
        <v>35.1</v>
      </c>
      <c r="O86" s="203">
        <v>0</v>
      </c>
      <c r="P86" s="203">
        <v>26.19</v>
      </c>
      <c r="Q86" s="203">
        <v>0</v>
      </c>
      <c r="R86" s="203">
        <v>0</v>
      </c>
      <c r="S86" s="203">
        <v>0</v>
      </c>
      <c r="T86" s="203">
        <v>0</v>
      </c>
      <c r="U86" s="203">
        <v>41.49</v>
      </c>
      <c r="V86" s="203">
        <v>0</v>
      </c>
      <c r="W86" s="203">
        <v>13.56</v>
      </c>
      <c r="X86" s="203">
        <v>42.62</v>
      </c>
      <c r="Y86" s="203">
        <v>0</v>
      </c>
      <c r="Z86" s="203">
        <v>63.41</v>
      </c>
      <c r="AA86" s="203">
        <v>7.75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251.86</v>
      </c>
      <c r="M87" s="203">
        <v>27.35</v>
      </c>
      <c r="N87" s="203">
        <v>35.1</v>
      </c>
      <c r="O87" s="203">
        <v>0</v>
      </c>
      <c r="P87" s="203">
        <v>26.19</v>
      </c>
      <c r="Q87" s="203">
        <v>0</v>
      </c>
      <c r="R87" s="203">
        <v>0</v>
      </c>
      <c r="S87" s="203">
        <v>0</v>
      </c>
      <c r="T87" s="203">
        <v>0</v>
      </c>
      <c r="U87" s="203">
        <v>41.49</v>
      </c>
      <c r="V87" s="203">
        <v>0</v>
      </c>
      <c r="W87" s="203">
        <v>13.56</v>
      </c>
      <c r="X87" s="203">
        <v>42.62</v>
      </c>
      <c r="Y87" s="203">
        <v>0</v>
      </c>
      <c r="Z87" s="203">
        <v>63.41</v>
      </c>
      <c r="AA87" s="203">
        <v>7.75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251.86</v>
      </c>
      <c r="M88" s="203">
        <v>27.35</v>
      </c>
      <c r="N88" s="203">
        <v>35.1</v>
      </c>
      <c r="O88" s="203">
        <v>0</v>
      </c>
      <c r="P88" s="203">
        <v>26.19</v>
      </c>
      <c r="Q88" s="203">
        <v>0</v>
      </c>
      <c r="R88" s="203">
        <v>0</v>
      </c>
      <c r="S88" s="203">
        <v>0</v>
      </c>
      <c r="T88" s="203">
        <v>0</v>
      </c>
      <c r="U88" s="203">
        <v>41.49</v>
      </c>
      <c r="V88" s="203">
        <v>0</v>
      </c>
      <c r="W88" s="203">
        <v>13.56</v>
      </c>
      <c r="X88" s="203">
        <v>42.62</v>
      </c>
      <c r="Y88" s="203">
        <v>0</v>
      </c>
      <c r="Z88" s="203">
        <v>19.37</v>
      </c>
      <c r="AA88" s="203">
        <v>7.75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251.86</v>
      </c>
      <c r="M89" s="203">
        <v>27.35</v>
      </c>
      <c r="N89" s="203">
        <v>35.1</v>
      </c>
      <c r="O89" s="203">
        <v>0</v>
      </c>
      <c r="P89" s="203">
        <v>26.19</v>
      </c>
      <c r="Q89" s="203">
        <v>0</v>
      </c>
      <c r="R89" s="203">
        <v>0</v>
      </c>
      <c r="S89" s="203">
        <v>0</v>
      </c>
      <c r="T89" s="203">
        <v>0</v>
      </c>
      <c r="U89" s="203">
        <v>41.49</v>
      </c>
      <c r="V89" s="203">
        <v>0</v>
      </c>
      <c r="W89" s="203">
        <v>13.56</v>
      </c>
      <c r="X89" s="203">
        <v>42.62</v>
      </c>
      <c r="Y89" s="203">
        <v>0</v>
      </c>
      <c r="Z89" s="203">
        <v>19.37</v>
      </c>
      <c r="AA89" s="203">
        <v>7.75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251.86</v>
      </c>
      <c r="M90" s="203">
        <v>27.35</v>
      </c>
      <c r="N90" s="203">
        <v>35.1</v>
      </c>
      <c r="O90" s="203">
        <v>0</v>
      </c>
      <c r="P90" s="203">
        <v>26.19</v>
      </c>
      <c r="Q90" s="203">
        <v>0</v>
      </c>
      <c r="R90" s="203">
        <v>0</v>
      </c>
      <c r="S90" s="203">
        <v>0</v>
      </c>
      <c r="T90" s="203">
        <v>0</v>
      </c>
      <c r="U90" s="203">
        <v>41.49</v>
      </c>
      <c r="V90" s="203">
        <v>0</v>
      </c>
      <c r="W90" s="203">
        <v>13.56</v>
      </c>
      <c r="X90" s="203">
        <v>42.62</v>
      </c>
      <c r="Y90" s="203">
        <v>0</v>
      </c>
      <c r="Z90" s="203">
        <v>19.37</v>
      </c>
      <c r="AA90" s="203">
        <v>7.75</v>
      </c>
      <c r="AB90" s="203">
        <v>0</v>
      </c>
      <c r="AC90" s="203">
        <v>8.6300000000000008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246.05</v>
      </c>
      <c r="M91" s="203">
        <v>27.35</v>
      </c>
      <c r="N91" s="203">
        <v>35.1</v>
      </c>
      <c r="O91" s="203">
        <v>0</v>
      </c>
      <c r="P91" s="203">
        <v>26.19</v>
      </c>
      <c r="Q91" s="203">
        <v>0</v>
      </c>
      <c r="R91" s="203">
        <v>0.38</v>
      </c>
      <c r="S91" s="203">
        <v>0</v>
      </c>
      <c r="T91" s="203">
        <v>0</v>
      </c>
      <c r="U91" s="203">
        <v>41.49</v>
      </c>
      <c r="V91" s="203">
        <v>0</v>
      </c>
      <c r="W91" s="203">
        <v>1.88</v>
      </c>
      <c r="X91" s="203">
        <v>14.07</v>
      </c>
      <c r="Y91" s="203">
        <v>0</v>
      </c>
      <c r="Z91" s="203">
        <v>19.37</v>
      </c>
      <c r="AA91" s="203">
        <v>7.75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246.05</v>
      </c>
      <c r="M92" s="203">
        <v>27.35</v>
      </c>
      <c r="N92" s="203">
        <v>35.1</v>
      </c>
      <c r="O92" s="203">
        <v>0</v>
      </c>
      <c r="P92" s="203">
        <v>26.19</v>
      </c>
      <c r="Q92" s="203">
        <v>0</v>
      </c>
      <c r="R92" s="203">
        <v>0.38</v>
      </c>
      <c r="S92" s="203">
        <v>0</v>
      </c>
      <c r="T92" s="203">
        <v>0</v>
      </c>
      <c r="U92" s="203">
        <v>41.49</v>
      </c>
      <c r="V92" s="203">
        <v>0</v>
      </c>
      <c r="W92" s="203">
        <v>1.88</v>
      </c>
      <c r="X92" s="203">
        <v>14.07</v>
      </c>
      <c r="Y92" s="203">
        <v>0</v>
      </c>
      <c r="Z92" s="203">
        <v>19.37</v>
      </c>
      <c r="AA92" s="203">
        <v>7.75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203.43</v>
      </c>
      <c r="M93" s="203">
        <v>27.35</v>
      </c>
      <c r="N93" s="203">
        <v>35.1</v>
      </c>
      <c r="O93" s="203">
        <v>0</v>
      </c>
      <c r="P93" s="203">
        <v>26.19</v>
      </c>
      <c r="Q93" s="203">
        <v>0</v>
      </c>
      <c r="R93" s="203">
        <v>0.38</v>
      </c>
      <c r="S93" s="203">
        <v>0</v>
      </c>
      <c r="T93" s="203">
        <v>0</v>
      </c>
      <c r="U93" s="203">
        <v>41.49</v>
      </c>
      <c r="V93" s="203">
        <v>0</v>
      </c>
      <c r="W93" s="203">
        <v>13.56</v>
      </c>
      <c r="X93" s="203">
        <v>42.62</v>
      </c>
      <c r="Y93" s="203">
        <v>0</v>
      </c>
      <c r="Z93" s="203">
        <v>19.37</v>
      </c>
      <c r="AA93" s="203">
        <v>7.75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203.43</v>
      </c>
      <c r="M94" s="203">
        <v>27.35</v>
      </c>
      <c r="N94" s="203">
        <v>35.1</v>
      </c>
      <c r="O94" s="203">
        <v>0</v>
      </c>
      <c r="P94" s="203">
        <v>26.19</v>
      </c>
      <c r="Q94" s="203">
        <v>0</v>
      </c>
      <c r="R94" s="203">
        <v>0.38</v>
      </c>
      <c r="S94" s="203">
        <v>0</v>
      </c>
      <c r="T94" s="203">
        <v>0</v>
      </c>
      <c r="U94" s="203">
        <v>41.49</v>
      </c>
      <c r="V94" s="203">
        <v>0</v>
      </c>
      <c r="W94" s="203">
        <v>13.56</v>
      </c>
      <c r="X94" s="203">
        <v>42.62</v>
      </c>
      <c r="Y94" s="203">
        <v>0</v>
      </c>
      <c r="Z94" s="203">
        <v>19.37</v>
      </c>
      <c r="AA94" s="203">
        <v>7.75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203.42</v>
      </c>
      <c r="M95" s="203">
        <v>27.35</v>
      </c>
      <c r="N95" s="203">
        <v>35.1</v>
      </c>
      <c r="O95" s="203">
        <v>0</v>
      </c>
      <c r="P95" s="203">
        <v>26.19</v>
      </c>
      <c r="Q95" s="203">
        <v>0</v>
      </c>
      <c r="R95" s="203">
        <v>6.51</v>
      </c>
      <c r="S95" s="203">
        <v>4.1100000000000003</v>
      </c>
      <c r="T95" s="203">
        <v>0</v>
      </c>
      <c r="U95" s="203">
        <v>41.49</v>
      </c>
      <c r="V95" s="203">
        <v>0</v>
      </c>
      <c r="W95" s="203">
        <v>13.56</v>
      </c>
      <c r="X95" s="203">
        <v>42.62</v>
      </c>
      <c r="Y95" s="203">
        <v>0</v>
      </c>
      <c r="Z95" s="203">
        <v>19.37</v>
      </c>
      <c r="AA95" s="203">
        <v>7.75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203.42</v>
      </c>
      <c r="M96" s="203">
        <v>27.35</v>
      </c>
      <c r="N96" s="203">
        <v>35.1</v>
      </c>
      <c r="O96" s="203">
        <v>0</v>
      </c>
      <c r="P96" s="203">
        <v>26.19</v>
      </c>
      <c r="Q96" s="203">
        <v>0</v>
      </c>
      <c r="R96" s="203">
        <v>6.51</v>
      </c>
      <c r="S96" s="203">
        <v>4.1100000000000003</v>
      </c>
      <c r="T96" s="203">
        <v>0</v>
      </c>
      <c r="U96" s="203">
        <v>41.49</v>
      </c>
      <c r="V96" s="203">
        <v>0</v>
      </c>
      <c r="W96" s="203">
        <v>13.56</v>
      </c>
      <c r="X96" s="203">
        <v>42.62</v>
      </c>
      <c r="Y96" s="203">
        <v>0</v>
      </c>
      <c r="Z96" s="203">
        <v>19.37</v>
      </c>
      <c r="AA96" s="203">
        <v>7.75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184.05</v>
      </c>
      <c r="M97" s="203">
        <v>27.35</v>
      </c>
      <c r="N97" s="203">
        <v>35.1</v>
      </c>
      <c r="O97" s="203">
        <v>0</v>
      </c>
      <c r="P97" s="203">
        <v>26.19</v>
      </c>
      <c r="Q97" s="203">
        <v>0</v>
      </c>
      <c r="R97" s="203">
        <v>6.51</v>
      </c>
      <c r="S97" s="203">
        <v>4.1100000000000003</v>
      </c>
      <c r="T97" s="203">
        <v>0</v>
      </c>
      <c r="U97" s="203">
        <v>41.49</v>
      </c>
      <c r="V97" s="203">
        <v>0</v>
      </c>
      <c r="W97" s="203">
        <v>13.56</v>
      </c>
      <c r="X97" s="203">
        <v>42.62</v>
      </c>
      <c r="Y97" s="203">
        <v>0</v>
      </c>
      <c r="Z97" s="203">
        <v>19.37</v>
      </c>
      <c r="AA97" s="203">
        <v>7.75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170</v>
      </c>
      <c r="M98" s="203">
        <v>27.35</v>
      </c>
      <c r="N98" s="203">
        <v>35.1</v>
      </c>
      <c r="O98" s="203">
        <v>0</v>
      </c>
      <c r="P98" s="203">
        <v>26.19</v>
      </c>
      <c r="Q98" s="203">
        <v>0</v>
      </c>
      <c r="R98" s="203">
        <v>6.51</v>
      </c>
      <c r="S98" s="203">
        <v>4.1100000000000003</v>
      </c>
      <c r="T98" s="203">
        <v>0</v>
      </c>
      <c r="U98" s="203">
        <v>41.49</v>
      </c>
      <c r="V98" s="203">
        <v>0</v>
      </c>
      <c r="W98" s="203">
        <v>13.56</v>
      </c>
      <c r="X98" s="203">
        <v>42.62</v>
      </c>
      <c r="Y98" s="203">
        <v>0</v>
      </c>
      <c r="Z98" s="203">
        <v>19.37</v>
      </c>
      <c r="AA98" s="203">
        <v>7.75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1.5494999999999998E-2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3.4990000000000021E-2</v>
      </c>
      <c r="L99">
        <f t="shared" si="0"/>
        <v>6.9628349999999992</v>
      </c>
      <c r="M99">
        <f t="shared" si="0"/>
        <v>0.65639999999999887</v>
      </c>
      <c r="N99">
        <f t="shared" si="0"/>
        <v>0.84239999999999859</v>
      </c>
      <c r="O99">
        <f t="shared" si="0"/>
        <v>0</v>
      </c>
      <c r="P99">
        <f t="shared" si="0"/>
        <v>0.63114500000000062</v>
      </c>
      <c r="Q99">
        <f t="shared" si="0"/>
        <v>0</v>
      </c>
      <c r="R99">
        <f t="shared" si="0"/>
        <v>0.11151500000000007</v>
      </c>
      <c r="S99">
        <f t="shared" si="0"/>
        <v>0.10240000000000009</v>
      </c>
      <c r="T99">
        <f t="shared" si="0"/>
        <v>0</v>
      </c>
      <c r="U99">
        <f t="shared" si="0"/>
        <v>1.1123949999999971</v>
      </c>
      <c r="V99">
        <f t="shared" si="0"/>
        <v>5.5994999999999982E-2</v>
      </c>
      <c r="W99">
        <f t="shared" si="0"/>
        <v>0.22663999999999962</v>
      </c>
      <c r="X99">
        <f t="shared" si="0"/>
        <v>0.78388499999999872</v>
      </c>
      <c r="Y99">
        <f t="shared" si="0"/>
        <v>0</v>
      </c>
      <c r="Z99">
        <f t="shared" si="0"/>
        <v>1.0968899999999984</v>
      </c>
      <c r="AA99">
        <f t="shared" si="0"/>
        <v>0.36293749999999969</v>
      </c>
      <c r="AB99">
        <f t="shared" si="0"/>
        <v>0</v>
      </c>
      <c r="AC99">
        <f t="shared" si="0"/>
        <v>0.284105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-4.2500000000000008E-4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0.21477250000000009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44845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528</v>
      </c>
      <c r="AD1" s="91">
        <v>0</v>
      </c>
      <c r="AE1" s="91" t="s">
        <v>242</v>
      </c>
      <c r="AF1" s="91">
        <v>0</v>
      </c>
      <c r="AG1" s="91" t="s">
        <v>529</v>
      </c>
      <c r="AH1" s="91">
        <v>0</v>
      </c>
      <c r="AI1" s="91" t="s">
        <v>530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18.452000000000002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18.760000000000002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18.623999999999999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18.356000000000002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18.795999999999999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18.856000000000002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18.72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18.68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18.795999999999999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18.856000000000002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18.872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18.891999999999999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18.931999999999999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18.835999999999999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18.856000000000002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18.931999999999999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18.856000000000002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18.952000000000002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18.872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18.931999999999999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18.68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18.760000000000002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18.856000000000002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18.315999999999999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18.911999999999999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18.835999999999999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18.739999999999998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18.952000000000002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18.911999999999999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18.795999999999999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18.835999999999999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18.295999999999999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17.664000000000001</v>
      </c>
      <c r="C35" s="23"/>
      <c r="D35" s="23"/>
      <c r="E35" s="23"/>
      <c r="F35" s="23"/>
      <c r="G35" s="23"/>
      <c r="H35" s="23"/>
      <c r="I35" s="23"/>
      <c r="J35" s="23">
        <v>5.9945701357466064</v>
      </c>
      <c r="K35" s="25">
        <f t="shared" si="4"/>
        <v>5.9945701357466064</v>
      </c>
      <c r="L35" s="24">
        <f t="shared" si="5"/>
        <v>2.8374298642533939</v>
      </c>
      <c r="M35" s="81">
        <f t="shared" si="6"/>
        <v>8.8320000000000007</v>
      </c>
      <c r="O35" s="78">
        <f t="shared" si="7"/>
        <v>-5.9945701357466064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5.9945701357466064</v>
      </c>
      <c r="T35">
        <v>34</v>
      </c>
      <c r="U35" s="87">
        <f>IFERROR(-HLOOKUP($U$1,IEX!$W$2:$BH$98,T35,FALSE),0)</f>
        <v>0</v>
      </c>
      <c r="V35" s="88">
        <f t="shared" si="8"/>
        <v>2.8374298642533939</v>
      </c>
      <c r="W35" s="94"/>
      <c r="X35" s="88">
        <v>0</v>
      </c>
      <c r="Y35" s="88">
        <v>0.2497737556561086</v>
      </c>
      <c r="Z35" s="88">
        <v>0</v>
      </c>
      <c r="AA35" s="88">
        <v>0.29972850678733026</v>
      </c>
      <c r="AB35" s="88">
        <v>0</v>
      </c>
      <c r="AC35" s="88">
        <v>0.44959276018099542</v>
      </c>
      <c r="AD35" s="88">
        <v>0</v>
      </c>
      <c r="AE35" s="88">
        <v>0.99909502262443439</v>
      </c>
      <c r="AF35" s="88">
        <v>0</v>
      </c>
      <c r="AG35" s="88">
        <v>0.42961085972850677</v>
      </c>
      <c r="AH35" s="88">
        <v>0</v>
      </c>
      <c r="AI35" s="88">
        <v>0.40962895927601811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18.760000000000002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18.739999999999998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18.568000000000001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18.931999999999999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18.911999999999999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19.047999999999998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18.931999999999999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18.968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19.064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19.064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13</v>
      </c>
      <c r="C49" s="23"/>
      <c r="D49" s="23"/>
      <c r="E49" s="23"/>
      <c r="F49" s="23"/>
      <c r="G49" s="23"/>
      <c r="H49" s="23"/>
      <c r="I49" s="23"/>
      <c r="J49" s="23">
        <v>4.4117647058823524</v>
      </c>
      <c r="K49" s="25">
        <f t="shared" si="4"/>
        <v>4.4117647058823524</v>
      </c>
      <c r="L49" s="24">
        <f t="shared" si="5"/>
        <v>2.0882352941176467</v>
      </c>
      <c r="M49" s="81">
        <f t="shared" si="6"/>
        <v>6.4999999999999991</v>
      </c>
      <c r="O49" s="78">
        <f t="shared" si="7"/>
        <v>-4.4117647058823524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4.4117647058823524</v>
      </c>
      <c r="T49">
        <v>48</v>
      </c>
      <c r="U49" s="87">
        <f>IFERROR(-HLOOKUP($U$1,IEX!$W$2:$BH$98,T49,FALSE),0)</f>
        <v>0</v>
      </c>
      <c r="V49" s="88">
        <f t="shared" si="8"/>
        <v>2.0882352941176467</v>
      </c>
      <c r="W49" s="94"/>
      <c r="X49" s="88">
        <v>0</v>
      </c>
      <c r="Y49" s="88">
        <v>0.18382352941176469</v>
      </c>
      <c r="Z49" s="88">
        <v>0</v>
      </c>
      <c r="AA49" s="88">
        <v>0.22058823529411759</v>
      </c>
      <c r="AB49" s="88">
        <v>0</v>
      </c>
      <c r="AC49" s="88">
        <v>0.33088235294117641</v>
      </c>
      <c r="AD49" s="88">
        <v>0</v>
      </c>
      <c r="AE49" s="88">
        <v>0.73529411764705876</v>
      </c>
      <c r="AF49" s="88">
        <v>0</v>
      </c>
      <c r="AG49" s="88">
        <v>0.31617647058823523</v>
      </c>
      <c r="AH49" s="88">
        <v>0</v>
      </c>
      <c r="AI49" s="88">
        <v>0.30147058823529405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4.6479999999999997</v>
      </c>
      <c r="C50" s="23"/>
      <c r="D50" s="23"/>
      <c r="E50" s="23"/>
      <c r="F50" s="23"/>
      <c r="G50" s="23"/>
      <c r="H50" s="23"/>
      <c r="I50" s="23"/>
      <c r="J50" s="23">
        <v>1.5773755656108595</v>
      </c>
      <c r="K50" s="25">
        <f t="shared" si="4"/>
        <v>1.5773755656108595</v>
      </c>
      <c r="L50" s="24">
        <f t="shared" si="5"/>
        <v>0.74662443438914006</v>
      </c>
      <c r="M50" s="81">
        <f t="shared" si="6"/>
        <v>2.3239999999999994</v>
      </c>
      <c r="O50" s="78">
        <f t="shared" si="7"/>
        <v>-1.5773755656108595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1.5773755656108595</v>
      </c>
      <c r="T50">
        <v>49</v>
      </c>
      <c r="U50" s="87">
        <f>IFERROR(-HLOOKUP($U$1,IEX!$W$2:$BH$98,T50,FALSE),0)</f>
        <v>0</v>
      </c>
      <c r="V50" s="88">
        <f t="shared" si="8"/>
        <v>0.74662443438914006</v>
      </c>
      <c r="W50" s="94"/>
      <c r="X50" s="88">
        <v>0</v>
      </c>
      <c r="Y50" s="88">
        <v>6.5723981900452477E-2</v>
      </c>
      <c r="Z50" s="88">
        <v>0</v>
      </c>
      <c r="AA50" s="88">
        <v>7.8868778280542964E-2</v>
      </c>
      <c r="AB50" s="88">
        <v>0</v>
      </c>
      <c r="AC50" s="88">
        <v>0.11830316742081445</v>
      </c>
      <c r="AD50" s="88">
        <v>0</v>
      </c>
      <c r="AE50" s="88">
        <v>0.26289592760180991</v>
      </c>
      <c r="AF50" s="88">
        <v>0</v>
      </c>
      <c r="AG50" s="88">
        <v>0.11304524886877824</v>
      </c>
      <c r="AH50" s="88">
        <v>0</v>
      </c>
      <c r="AI50" s="88">
        <v>0.10778733031674206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16.8</v>
      </c>
      <c r="C51" s="23"/>
      <c r="D51" s="23"/>
      <c r="E51" s="23"/>
      <c r="F51" s="23"/>
      <c r="G51" s="23"/>
      <c r="H51" s="23"/>
      <c r="I51" s="23"/>
      <c r="J51" s="23">
        <v>5.7013574660633486</v>
      </c>
      <c r="K51" s="25">
        <f t="shared" si="4"/>
        <v>5.7013574660633486</v>
      </c>
      <c r="L51" s="24">
        <f t="shared" si="5"/>
        <v>2.6986425339366513</v>
      </c>
      <c r="M51" s="81">
        <f t="shared" si="6"/>
        <v>8.4</v>
      </c>
      <c r="O51" s="78">
        <f t="shared" si="7"/>
        <v>-5.7013574660633486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5.7013574660633486</v>
      </c>
      <c r="T51">
        <v>50</v>
      </c>
      <c r="U51" s="87">
        <f>IFERROR(-HLOOKUP($U$1,IEX!$W$2:$BH$98,T51,FALSE),0)</f>
        <v>0</v>
      </c>
      <c r="V51" s="88">
        <f t="shared" si="8"/>
        <v>2.6986425339366513</v>
      </c>
      <c r="W51" s="94"/>
      <c r="X51" s="88">
        <v>0</v>
      </c>
      <c r="Y51" s="88">
        <v>0.23755656108597284</v>
      </c>
      <c r="Z51" s="88">
        <v>0</v>
      </c>
      <c r="AA51" s="88">
        <v>0.28506787330316735</v>
      </c>
      <c r="AB51" s="88">
        <v>0</v>
      </c>
      <c r="AC51" s="88">
        <v>0.42760180995475111</v>
      </c>
      <c r="AD51" s="88">
        <v>0</v>
      </c>
      <c r="AE51" s="88">
        <v>0.95022624434389136</v>
      </c>
      <c r="AF51" s="88">
        <v>0</v>
      </c>
      <c r="AG51" s="88">
        <v>0.40859728506787324</v>
      </c>
      <c r="AH51" s="88">
        <v>0</v>
      </c>
      <c r="AI51" s="88">
        <v>0.38959276018099542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18.643999999999998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18.891999999999999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18.815999999999999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18.856000000000002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18.911999999999999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18.891999999999999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18.931999999999999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18.856000000000002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18.931999999999999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18.911999999999999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18.643999999999998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18.760000000000002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18.856000000000002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19.047999999999998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19.027999999999999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18.931999999999999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18.891999999999999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18.952000000000002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18.952000000000002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18.760000000000002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18.891999999999999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18.760000000000002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18.872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18.760000000000002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18.835999999999999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18.872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18.872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18.815999999999999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18.739999999999998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18.739999999999998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18.815999999999999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18.835999999999999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18.835999999999999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18.68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18.664000000000001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18.891999999999999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18.815999999999999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18.760000000000002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18.968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18.776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18.891999999999999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18.623999999999999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18.664000000000001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18.68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18.68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0.44573000000000029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0.14533744267486756</v>
      </c>
      <c r="K99" s="25">
        <f t="shared" si="22"/>
        <v>0.14533744267486756</v>
      </c>
      <c r="L99" s="25">
        <f t="shared" si="22"/>
        <v>6.8793056199437264E-2</v>
      </c>
      <c r="M99" s="85">
        <f t="shared" si="22"/>
        <v>0.21413049887430413</v>
      </c>
      <c r="O99" s="78">
        <f>SUM(O3:O98)/4000</f>
        <v>-0.14533744267486756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0.14533744267486756</v>
      </c>
      <c r="U99" s="89">
        <f t="shared" ref="U99:AK99" si="24">SUM(U3:U98)/4000</f>
        <v>0</v>
      </c>
      <c r="V99" s="89">
        <f t="shared" si="24"/>
        <v>6.8793056199437264E-2</v>
      </c>
      <c r="W99" s="94"/>
      <c r="X99" s="89">
        <f t="shared" si="24"/>
        <v>0</v>
      </c>
      <c r="Y99" s="89">
        <f t="shared" si="24"/>
        <v>6.0557267781194664E-3</v>
      </c>
      <c r="Z99" s="89">
        <f t="shared" si="24"/>
        <v>0</v>
      </c>
      <c r="AA99" s="89">
        <f t="shared" si="24"/>
        <v>7.2668721337433703E-3</v>
      </c>
      <c r="AB99" s="89">
        <f t="shared" si="24"/>
        <v>0</v>
      </c>
      <c r="AC99" s="89">
        <f t="shared" si="24"/>
        <v>1.0900308200615027E-2</v>
      </c>
      <c r="AD99" s="89">
        <f t="shared" si="24"/>
        <v>0</v>
      </c>
      <c r="AE99" s="89">
        <f t="shared" si="24"/>
        <v>2.4222907112477866E-2</v>
      </c>
      <c r="AF99" s="89">
        <f t="shared" si="24"/>
        <v>0</v>
      </c>
      <c r="AG99" s="89">
        <f t="shared" si="24"/>
        <v>1.0415850058365473E-2</v>
      </c>
      <c r="AH99" s="89">
        <f t="shared" si="24"/>
        <v>0</v>
      </c>
      <c r="AI99" s="89">
        <f t="shared" si="24"/>
        <v>9.9313919161159118E-3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1.53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1.53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1.53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1.58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-0.15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-0.15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-0.15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-0.15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-0.15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1.49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4.9007499999999898E-2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-6.3749999999999983E-4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-0.03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-0.03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-0.03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-0.03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-0.03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-1.2750000000000006E-4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37.020000000000003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-3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-3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-0.5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-0.5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-0.5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-0.5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-0.5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0.87275499999999995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-2.1250000000000002E-3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4.1500000000000004</v>
      </c>
      <c r="E3" s="203">
        <v>0</v>
      </c>
      <c r="F3" s="203">
        <v>0</v>
      </c>
      <c r="G3" s="203">
        <v>15.26</v>
      </c>
      <c r="H3" s="203">
        <v>0</v>
      </c>
      <c r="I3" s="203">
        <v>35.14</v>
      </c>
      <c r="J3" s="203">
        <v>1.92</v>
      </c>
      <c r="K3" s="203">
        <v>76.37</v>
      </c>
      <c r="L3" s="203">
        <v>61.97</v>
      </c>
      <c r="M3" s="203">
        <v>2</v>
      </c>
      <c r="N3" s="203">
        <v>1.62</v>
      </c>
      <c r="O3" s="203">
        <v>2.2999999999999998</v>
      </c>
      <c r="P3" s="203">
        <v>0.55000000000000004</v>
      </c>
      <c r="Q3" s="203">
        <v>9.58</v>
      </c>
      <c r="R3" s="203">
        <v>9.17</v>
      </c>
      <c r="S3" s="203">
        <v>5.66</v>
      </c>
      <c r="T3" s="203">
        <v>0</v>
      </c>
      <c r="U3" s="203">
        <v>1.62</v>
      </c>
      <c r="V3" s="203">
        <v>0.38</v>
      </c>
      <c r="W3" s="203">
        <v>15.54</v>
      </c>
      <c r="X3" s="203">
        <v>2.0299999999999998</v>
      </c>
      <c r="Y3" s="203">
        <v>0</v>
      </c>
      <c r="Z3" s="203">
        <v>29.57</v>
      </c>
      <c r="AA3" s="203">
        <v>26.06</v>
      </c>
      <c r="AB3" s="203">
        <v>0</v>
      </c>
      <c r="AC3" s="203">
        <v>20.32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4.1500000000000004</v>
      </c>
      <c r="E4" s="203">
        <v>0</v>
      </c>
      <c r="F4" s="203">
        <v>0</v>
      </c>
      <c r="G4" s="203">
        <v>15.26</v>
      </c>
      <c r="H4" s="203">
        <v>0</v>
      </c>
      <c r="I4" s="203">
        <v>35.14</v>
      </c>
      <c r="J4" s="203">
        <v>1.92</v>
      </c>
      <c r="K4" s="203">
        <v>76.37</v>
      </c>
      <c r="L4" s="203">
        <v>61.97</v>
      </c>
      <c r="M4" s="203">
        <v>2</v>
      </c>
      <c r="N4" s="203">
        <v>1.62</v>
      </c>
      <c r="O4" s="203">
        <v>2.2999999999999998</v>
      </c>
      <c r="P4" s="203">
        <v>0.55000000000000004</v>
      </c>
      <c r="Q4" s="203">
        <v>9.58</v>
      </c>
      <c r="R4" s="203">
        <v>9.17</v>
      </c>
      <c r="S4" s="203">
        <v>5.66</v>
      </c>
      <c r="T4" s="203">
        <v>0</v>
      </c>
      <c r="U4" s="203">
        <v>1.62</v>
      </c>
      <c r="V4" s="203">
        <v>0.38</v>
      </c>
      <c r="W4" s="203">
        <v>15.54</v>
      </c>
      <c r="X4" s="203">
        <v>2.0299999999999998</v>
      </c>
      <c r="Y4" s="203">
        <v>0</v>
      </c>
      <c r="Z4" s="203">
        <v>29.57</v>
      </c>
      <c r="AA4" s="203">
        <v>26.06</v>
      </c>
      <c r="AB4" s="203">
        <v>0</v>
      </c>
      <c r="AC4" s="203">
        <v>20.32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4.1500000000000004</v>
      </c>
      <c r="E5" s="203">
        <v>0</v>
      </c>
      <c r="F5" s="203">
        <v>0</v>
      </c>
      <c r="G5" s="203">
        <v>15.26</v>
      </c>
      <c r="H5" s="203">
        <v>0</v>
      </c>
      <c r="I5" s="203">
        <v>35.14</v>
      </c>
      <c r="J5" s="203">
        <v>1.92</v>
      </c>
      <c r="K5" s="203">
        <v>76.260000000000005</v>
      </c>
      <c r="L5" s="203">
        <v>61.97</v>
      </c>
      <c r="M5" s="203">
        <v>2</v>
      </c>
      <c r="N5" s="203">
        <v>1.62</v>
      </c>
      <c r="O5" s="203">
        <v>2.2999999999999998</v>
      </c>
      <c r="P5" s="203">
        <v>0.55000000000000004</v>
      </c>
      <c r="Q5" s="203">
        <v>9.58</v>
      </c>
      <c r="R5" s="203">
        <v>9.17</v>
      </c>
      <c r="S5" s="203">
        <v>5.66</v>
      </c>
      <c r="T5" s="203">
        <v>0</v>
      </c>
      <c r="U5" s="203">
        <v>1.62</v>
      </c>
      <c r="V5" s="203">
        <v>0.38</v>
      </c>
      <c r="W5" s="203">
        <v>15.54</v>
      </c>
      <c r="X5" s="203">
        <v>2.0299999999999998</v>
      </c>
      <c r="Y5" s="203">
        <v>0</v>
      </c>
      <c r="Z5" s="203">
        <v>38.57</v>
      </c>
      <c r="AA5" s="203">
        <v>26.06</v>
      </c>
      <c r="AB5" s="203">
        <v>0</v>
      </c>
      <c r="AC5" s="203">
        <v>20.32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4.1500000000000004</v>
      </c>
      <c r="E6" s="203">
        <v>0</v>
      </c>
      <c r="F6" s="203">
        <v>0</v>
      </c>
      <c r="G6" s="203">
        <v>15.26</v>
      </c>
      <c r="H6" s="203">
        <v>0</v>
      </c>
      <c r="I6" s="203">
        <v>35.14</v>
      </c>
      <c r="J6" s="203">
        <v>1.92</v>
      </c>
      <c r="K6" s="203">
        <v>76.239999999999995</v>
      </c>
      <c r="L6" s="203">
        <v>61.97</v>
      </c>
      <c r="M6" s="203">
        <v>2</v>
      </c>
      <c r="N6" s="203">
        <v>1.62</v>
      </c>
      <c r="O6" s="203">
        <v>2.2999999999999998</v>
      </c>
      <c r="P6" s="203">
        <v>0.55000000000000004</v>
      </c>
      <c r="Q6" s="203">
        <v>9.58</v>
      </c>
      <c r="R6" s="203">
        <v>9.17</v>
      </c>
      <c r="S6" s="203">
        <v>5.66</v>
      </c>
      <c r="T6" s="203">
        <v>0</v>
      </c>
      <c r="U6" s="203">
        <v>1.62</v>
      </c>
      <c r="V6" s="203">
        <v>0.38</v>
      </c>
      <c r="W6" s="203">
        <v>15.54</v>
      </c>
      <c r="X6" s="203">
        <v>2.0299999999999998</v>
      </c>
      <c r="Y6" s="203">
        <v>0</v>
      </c>
      <c r="Z6" s="203">
        <v>40.57</v>
      </c>
      <c r="AA6" s="203">
        <v>26.06</v>
      </c>
      <c r="AB6" s="203">
        <v>0</v>
      </c>
      <c r="AC6" s="203">
        <v>20.32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4.1500000000000004</v>
      </c>
      <c r="E7" s="203">
        <v>0</v>
      </c>
      <c r="F7" s="203">
        <v>0</v>
      </c>
      <c r="G7" s="203">
        <v>15.26</v>
      </c>
      <c r="H7" s="203">
        <v>0</v>
      </c>
      <c r="I7" s="203">
        <v>35.14</v>
      </c>
      <c r="J7" s="203">
        <v>1.92</v>
      </c>
      <c r="K7" s="203">
        <v>76.260000000000005</v>
      </c>
      <c r="L7" s="203">
        <v>61.97</v>
      </c>
      <c r="M7" s="203">
        <v>2</v>
      </c>
      <c r="N7" s="203">
        <v>1.62</v>
      </c>
      <c r="O7" s="203">
        <v>2.2999999999999998</v>
      </c>
      <c r="P7" s="203">
        <v>0.55000000000000004</v>
      </c>
      <c r="Q7" s="203">
        <v>9.58</v>
      </c>
      <c r="R7" s="203">
        <v>9.4</v>
      </c>
      <c r="S7" s="203">
        <v>5.88</v>
      </c>
      <c r="T7" s="203">
        <v>0</v>
      </c>
      <c r="U7" s="203">
        <v>1.62</v>
      </c>
      <c r="V7" s="203">
        <v>6.28</v>
      </c>
      <c r="W7" s="203">
        <v>15.54</v>
      </c>
      <c r="X7" s="203">
        <v>50.26</v>
      </c>
      <c r="Y7" s="203">
        <v>0</v>
      </c>
      <c r="Z7" s="203">
        <v>42.44</v>
      </c>
      <c r="AA7" s="203">
        <v>26.06</v>
      </c>
      <c r="AB7" s="203">
        <v>0</v>
      </c>
      <c r="AC7" s="203">
        <v>20.32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4.1500000000000004</v>
      </c>
      <c r="E8" s="203">
        <v>0</v>
      </c>
      <c r="F8" s="203">
        <v>0</v>
      </c>
      <c r="G8" s="203">
        <v>15.26</v>
      </c>
      <c r="H8" s="203">
        <v>0</v>
      </c>
      <c r="I8" s="203">
        <v>35.14</v>
      </c>
      <c r="J8" s="203">
        <v>1.92</v>
      </c>
      <c r="K8" s="203">
        <v>76.239999999999995</v>
      </c>
      <c r="L8" s="203">
        <v>61.97</v>
      </c>
      <c r="M8" s="203">
        <v>2</v>
      </c>
      <c r="N8" s="203">
        <v>1.62</v>
      </c>
      <c r="O8" s="203">
        <v>2.2999999999999998</v>
      </c>
      <c r="P8" s="203">
        <v>0.55000000000000004</v>
      </c>
      <c r="Q8" s="203">
        <v>9.58</v>
      </c>
      <c r="R8" s="203">
        <v>9.4</v>
      </c>
      <c r="S8" s="203">
        <v>5.88</v>
      </c>
      <c r="T8" s="203">
        <v>0</v>
      </c>
      <c r="U8" s="203">
        <v>1.62</v>
      </c>
      <c r="V8" s="203">
        <v>6.28</v>
      </c>
      <c r="W8" s="203">
        <v>15.54</v>
      </c>
      <c r="X8" s="203">
        <v>50.26</v>
      </c>
      <c r="Y8" s="203">
        <v>0</v>
      </c>
      <c r="Z8" s="203">
        <v>42.44</v>
      </c>
      <c r="AA8" s="203">
        <v>26.06</v>
      </c>
      <c r="AB8" s="203">
        <v>0</v>
      </c>
      <c r="AC8" s="203">
        <v>20.32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4.1500000000000004</v>
      </c>
      <c r="E9" s="203">
        <v>0</v>
      </c>
      <c r="F9" s="203">
        <v>0</v>
      </c>
      <c r="G9" s="203">
        <v>15.26</v>
      </c>
      <c r="H9" s="203">
        <v>0</v>
      </c>
      <c r="I9" s="203">
        <v>35.14</v>
      </c>
      <c r="J9" s="203">
        <v>1.92</v>
      </c>
      <c r="K9" s="203">
        <v>76.260000000000005</v>
      </c>
      <c r="L9" s="203">
        <v>61.97</v>
      </c>
      <c r="M9" s="203">
        <v>2</v>
      </c>
      <c r="N9" s="203">
        <v>1.62</v>
      </c>
      <c r="O9" s="203">
        <v>2.2999999999999998</v>
      </c>
      <c r="P9" s="203">
        <v>0.55000000000000004</v>
      </c>
      <c r="Q9" s="203">
        <v>9.58</v>
      </c>
      <c r="R9" s="203">
        <v>9.4</v>
      </c>
      <c r="S9" s="203">
        <v>5.88</v>
      </c>
      <c r="T9" s="203">
        <v>0</v>
      </c>
      <c r="U9" s="203">
        <v>1.62</v>
      </c>
      <c r="V9" s="203">
        <v>9.1</v>
      </c>
      <c r="W9" s="203">
        <v>15.54</v>
      </c>
      <c r="X9" s="203">
        <v>50.26</v>
      </c>
      <c r="Y9" s="203">
        <v>0</v>
      </c>
      <c r="Z9" s="203">
        <v>42.44</v>
      </c>
      <c r="AA9" s="203">
        <v>26.06</v>
      </c>
      <c r="AB9" s="203">
        <v>0</v>
      </c>
      <c r="AC9" s="203">
        <v>19.690000000000001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4.1500000000000004</v>
      </c>
      <c r="E10" s="203">
        <v>0</v>
      </c>
      <c r="F10" s="203">
        <v>0</v>
      </c>
      <c r="G10" s="203">
        <v>15.26</v>
      </c>
      <c r="H10" s="203">
        <v>0</v>
      </c>
      <c r="I10" s="203">
        <v>35.14</v>
      </c>
      <c r="J10" s="203">
        <v>1.92</v>
      </c>
      <c r="K10" s="203">
        <v>76.239999999999995</v>
      </c>
      <c r="L10" s="203">
        <v>61.97</v>
      </c>
      <c r="M10" s="203">
        <v>2</v>
      </c>
      <c r="N10" s="203">
        <v>1.62</v>
      </c>
      <c r="O10" s="203">
        <v>2.2999999999999998</v>
      </c>
      <c r="P10" s="203">
        <v>0.55000000000000004</v>
      </c>
      <c r="Q10" s="203">
        <v>9.58</v>
      </c>
      <c r="R10" s="203">
        <v>9.4</v>
      </c>
      <c r="S10" s="203">
        <v>5.88</v>
      </c>
      <c r="T10" s="203">
        <v>0</v>
      </c>
      <c r="U10" s="203">
        <v>1.62</v>
      </c>
      <c r="V10" s="203">
        <v>9.1</v>
      </c>
      <c r="W10" s="203">
        <v>15.54</v>
      </c>
      <c r="X10" s="203">
        <v>50.26</v>
      </c>
      <c r="Y10" s="203">
        <v>0</v>
      </c>
      <c r="Z10" s="203">
        <v>42.44</v>
      </c>
      <c r="AA10" s="203">
        <v>26.06</v>
      </c>
      <c r="AB10" s="203">
        <v>0</v>
      </c>
      <c r="AC10" s="203">
        <v>19.690000000000001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4.1500000000000004</v>
      </c>
      <c r="E11" s="203">
        <v>0</v>
      </c>
      <c r="F11" s="203">
        <v>0</v>
      </c>
      <c r="G11" s="203">
        <v>15.26</v>
      </c>
      <c r="H11" s="203">
        <v>0</v>
      </c>
      <c r="I11" s="203">
        <v>35.14</v>
      </c>
      <c r="J11" s="203">
        <v>1.92</v>
      </c>
      <c r="K11" s="203">
        <v>76.260000000000005</v>
      </c>
      <c r="L11" s="203">
        <v>61.97</v>
      </c>
      <c r="M11" s="203">
        <v>2</v>
      </c>
      <c r="N11" s="203">
        <v>1.62</v>
      </c>
      <c r="O11" s="203">
        <v>2.2999999999999998</v>
      </c>
      <c r="P11" s="203">
        <v>0.55000000000000004</v>
      </c>
      <c r="Q11" s="203">
        <v>9.58</v>
      </c>
      <c r="R11" s="203">
        <v>9.4</v>
      </c>
      <c r="S11" s="203">
        <v>5.88</v>
      </c>
      <c r="T11" s="203">
        <v>0</v>
      </c>
      <c r="U11" s="203">
        <v>1.62</v>
      </c>
      <c r="V11" s="203">
        <v>9.1</v>
      </c>
      <c r="W11" s="203">
        <v>15.54</v>
      </c>
      <c r="X11" s="203">
        <v>50.26</v>
      </c>
      <c r="Y11" s="203">
        <v>0</v>
      </c>
      <c r="Z11" s="203">
        <v>42.44</v>
      </c>
      <c r="AA11" s="203">
        <v>26.06</v>
      </c>
      <c r="AB11" s="203">
        <v>0</v>
      </c>
      <c r="AC11" s="203">
        <v>19.690000000000001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4.1500000000000004</v>
      </c>
      <c r="E12" s="203">
        <v>0</v>
      </c>
      <c r="F12" s="203">
        <v>0</v>
      </c>
      <c r="G12" s="203">
        <v>15.26</v>
      </c>
      <c r="H12" s="203">
        <v>0</v>
      </c>
      <c r="I12" s="203">
        <v>35.14</v>
      </c>
      <c r="J12" s="203">
        <v>1.92</v>
      </c>
      <c r="K12" s="203">
        <v>76.239999999999995</v>
      </c>
      <c r="L12" s="203">
        <v>61.97</v>
      </c>
      <c r="M12" s="203">
        <v>2</v>
      </c>
      <c r="N12" s="203">
        <v>1.62</v>
      </c>
      <c r="O12" s="203">
        <v>2.2999999999999998</v>
      </c>
      <c r="P12" s="203">
        <v>0.55000000000000004</v>
      </c>
      <c r="Q12" s="203">
        <v>9.58</v>
      </c>
      <c r="R12" s="203">
        <v>9.4</v>
      </c>
      <c r="S12" s="203">
        <v>5.88</v>
      </c>
      <c r="T12" s="203">
        <v>0</v>
      </c>
      <c r="U12" s="203">
        <v>1.62</v>
      </c>
      <c r="V12" s="203">
        <v>9.1</v>
      </c>
      <c r="W12" s="203">
        <v>15.54</v>
      </c>
      <c r="X12" s="203">
        <v>50.26</v>
      </c>
      <c r="Y12" s="203">
        <v>0</v>
      </c>
      <c r="Z12" s="203">
        <v>42.44</v>
      </c>
      <c r="AA12" s="203">
        <v>26.06</v>
      </c>
      <c r="AB12" s="203">
        <v>0</v>
      </c>
      <c r="AC12" s="203">
        <v>19.690000000000001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4.1500000000000004</v>
      </c>
      <c r="E13" s="203">
        <v>0</v>
      </c>
      <c r="F13" s="203">
        <v>0</v>
      </c>
      <c r="G13" s="203">
        <v>15.26</v>
      </c>
      <c r="H13" s="203">
        <v>0</v>
      </c>
      <c r="I13" s="203">
        <v>35.14</v>
      </c>
      <c r="J13" s="203">
        <v>1.92</v>
      </c>
      <c r="K13" s="203">
        <v>76.260000000000005</v>
      </c>
      <c r="L13" s="203">
        <v>61.97</v>
      </c>
      <c r="M13" s="203">
        <v>2</v>
      </c>
      <c r="N13" s="203">
        <v>1.62</v>
      </c>
      <c r="O13" s="203">
        <v>2.2999999999999998</v>
      </c>
      <c r="P13" s="203">
        <v>0.55000000000000004</v>
      </c>
      <c r="Q13" s="203">
        <v>9.58</v>
      </c>
      <c r="R13" s="203">
        <v>9.4</v>
      </c>
      <c r="S13" s="203">
        <v>5.88</v>
      </c>
      <c r="T13" s="203">
        <v>0</v>
      </c>
      <c r="U13" s="203">
        <v>1.62</v>
      </c>
      <c r="V13" s="203">
        <v>9.1</v>
      </c>
      <c r="W13" s="203">
        <v>15.54</v>
      </c>
      <c r="X13" s="203">
        <v>50.26</v>
      </c>
      <c r="Y13" s="203">
        <v>0</v>
      </c>
      <c r="Z13" s="203">
        <v>42.44</v>
      </c>
      <c r="AA13" s="203">
        <v>26.06</v>
      </c>
      <c r="AB13" s="203">
        <v>0</v>
      </c>
      <c r="AC13" s="203">
        <v>19.690000000000001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4.1500000000000004</v>
      </c>
      <c r="E14" s="203">
        <v>0</v>
      </c>
      <c r="F14" s="203">
        <v>0</v>
      </c>
      <c r="G14" s="203">
        <v>15.26</v>
      </c>
      <c r="H14" s="203">
        <v>0</v>
      </c>
      <c r="I14" s="203">
        <v>35.14</v>
      </c>
      <c r="J14" s="203">
        <v>1.92</v>
      </c>
      <c r="K14" s="203">
        <v>76.239999999999995</v>
      </c>
      <c r="L14" s="203">
        <v>61.97</v>
      </c>
      <c r="M14" s="203">
        <v>2</v>
      </c>
      <c r="N14" s="203">
        <v>1.62</v>
      </c>
      <c r="O14" s="203">
        <v>2.2999999999999998</v>
      </c>
      <c r="P14" s="203">
        <v>0.55000000000000004</v>
      </c>
      <c r="Q14" s="203">
        <v>9.58</v>
      </c>
      <c r="R14" s="203">
        <v>9.4</v>
      </c>
      <c r="S14" s="203">
        <v>5.88</v>
      </c>
      <c r="T14" s="203">
        <v>0</v>
      </c>
      <c r="U14" s="203">
        <v>1.62</v>
      </c>
      <c r="V14" s="203">
        <v>9.1</v>
      </c>
      <c r="W14" s="203">
        <v>15.54</v>
      </c>
      <c r="X14" s="203">
        <v>50.26</v>
      </c>
      <c r="Y14" s="203">
        <v>0</v>
      </c>
      <c r="Z14" s="203">
        <v>42.44</v>
      </c>
      <c r="AA14" s="203">
        <v>26.06</v>
      </c>
      <c r="AB14" s="203">
        <v>0</v>
      </c>
      <c r="AC14" s="203">
        <v>19.690000000000001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4.1500000000000004</v>
      </c>
      <c r="E15" s="203">
        <v>0</v>
      </c>
      <c r="F15" s="203">
        <v>0</v>
      </c>
      <c r="G15" s="203">
        <v>15.26</v>
      </c>
      <c r="H15" s="203">
        <v>0</v>
      </c>
      <c r="I15" s="203">
        <v>35.14</v>
      </c>
      <c r="J15" s="203">
        <v>1.92</v>
      </c>
      <c r="K15" s="203">
        <v>76.260000000000005</v>
      </c>
      <c r="L15" s="203">
        <v>61.97</v>
      </c>
      <c r="M15" s="203">
        <v>2</v>
      </c>
      <c r="N15" s="203">
        <v>1.62</v>
      </c>
      <c r="O15" s="203">
        <v>2.2999999999999998</v>
      </c>
      <c r="P15" s="203">
        <v>0.55000000000000004</v>
      </c>
      <c r="Q15" s="203">
        <v>9.58</v>
      </c>
      <c r="R15" s="203">
        <v>9.4</v>
      </c>
      <c r="S15" s="203">
        <v>5.88</v>
      </c>
      <c r="T15" s="203">
        <v>0</v>
      </c>
      <c r="U15" s="203">
        <v>1.62</v>
      </c>
      <c r="V15" s="203">
        <v>9.1</v>
      </c>
      <c r="W15" s="203">
        <v>15.54</v>
      </c>
      <c r="X15" s="203">
        <v>50.26</v>
      </c>
      <c r="Y15" s="203">
        <v>0</v>
      </c>
      <c r="Z15" s="203">
        <v>42.44</v>
      </c>
      <c r="AA15" s="203">
        <v>26.06</v>
      </c>
      <c r="AB15" s="203">
        <v>0</v>
      </c>
      <c r="AC15" s="203">
        <v>19.690000000000001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4.1500000000000004</v>
      </c>
      <c r="E16" s="203">
        <v>0</v>
      </c>
      <c r="F16" s="203">
        <v>0</v>
      </c>
      <c r="G16" s="203">
        <v>15.26</v>
      </c>
      <c r="H16" s="203">
        <v>0</v>
      </c>
      <c r="I16" s="203">
        <v>35.14</v>
      </c>
      <c r="J16" s="203">
        <v>1.92</v>
      </c>
      <c r="K16" s="203">
        <v>76.239999999999995</v>
      </c>
      <c r="L16" s="203">
        <v>61.97</v>
      </c>
      <c r="M16" s="203">
        <v>2</v>
      </c>
      <c r="N16" s="203">
        <v>1.62</v>
      </c>
      <c r="O16" s="203">
        <v>2.2999999999999998</v>
      </c>
      <c r="P16" s="203">
        <v>0.55000000000000004</v>
      </c>
      <c r="Q16" s="203">
        <v>9.58</v>
      </c>
      <c r="R16" s="203">
        <v>9.4</v>
      </c>
      <c r="S16" s="203">
        <v>5.88</v>
      </c>
      <c r="T16" s="203">
        <v>0</v>
      </c>
      <c r="U16" s="203">
        <v>1.62</v>
      </c>
      <c r="V16" s="203">
        <v>9.1</v>
      </c>
      <c r="W16" s="203">
        <v>15.54</v>
      </c>
      <c r="X16" s="203">
        <v>50.26</v>
      </c>
      <c r="Y16" s="203">
        <v>0</v>
      </c>
      <c r="Z16" s="203">
        <v>42.44</v>
      </c>
      <c r="AA16" s="203">
        <v>26.06</v>
      </c>
      <c r="AB16" s="203">
        <v>0</v>
      </c>
      <c r="AC16" s="203">
        <v>19.690000000000001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4.1500000000000004</v>
      </c>
      <c r="E17" s="203">
        <v>0</v>
      </c>
      <c r="F17" s="203">
        <v>0</v>
      </c>
      <c r="G17" s="203">
        <v>15.26</v>
      </c>
      <c r="H17" s="203">
        <v>0</v>
      </c>
      <c r="I17" s="203">
        <v>35.14</v>
      </c>
      <c r="J17" s="203">
        <v>1.92</v>
      </c>
      <c r="K17" s="203">
        <v>76.260000000000005</v>
      </c>
      <c r="L17" s="203">
        <v>61.97</v>
      </c>
      <c r="M17" s="203">
        <v>2</v>
      </c>
      <c r="N17" s="203">
        <v>1.62</v>
      </c>
      <c r="O17" s="203">
        <v>2.2999999999999998</v>
      </c>
      <c r="P17" s="203">
        <v>0.55000000000000004</v>
      </c>
      <c r="Q17" s="203">
        <v>9.58</v>
      </c>
      <c r="R17" s="203">
        <v>9.4</v>
      </c>
      <c r="S17" s="203">
        <v>5.88</v>
      </c>
      <c r="T17" s="203">
        <v>0</v>
      </c>
      <c r="U17" s="203">
        <v>1.62</v>
      </c>
      <c r="V17" s="203">
        <v>9.1</v>
      </c>
      <c r="W17" s="203">
        <v>15.54</v>
      </c>
      <c r="X17" s="203">
        <v>50.26</v>
      </c>
      <c r="Y17" s="203">
        <v>0</v>
      </c>
      <c r="Z17" s="203">
        <v>42.44</v>
      </c>
      <c r="AA17" s="203">
        <v>26.06</v>
      </c>
      <c r="AB17" s="203">
        <v>0</v>
      </c>
      <c r="AC17" s="203">
        <v>19.690000000000001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4.1500000000000004</v>
      </c>
      <c r="E18" s="203">
        <v>0</v>
      </c>
      <c r="F18" s="203">
        <v>0</v>
      </c>
      <c r="G18" s="203">
        <v>15.26</v>
      </c>
      <c r="H18" s="203">
        <v>0</v>
      </c>
      <c r="I18" s="203">
        <v>35.14</v>
      </c>
      <c r="J18" s="203">
        <v>1.92</v>
      </c>
      <c r="K18" s="203">
        <v>76.239999999999995</v>
      </c>
      <c r="L18" s="203">
        <v>61.97</v>
      </c>
      <c r="M18" s="203">
        <v>2</v>
      </c>
      <c r="N18" s="203">
        <v>1.62</v>
      </c>
      <c r="O18" s="203">
        <v>2.2999999999999998</v>
      </c>
      <c r="P18" s="203">
        <v>0.55000000000000004</v>
      </c>
      <c r="Q18" s="203">
        <v>9.58</v>
      </c>
      <c r="R18" s="203">
        <v>9.4</v>
      </c>
      <c r="S18" s="203">
        <v>5.88</v>
      </c>
      <c r="T18" s="203">
        <v>0</v>
      </c>
      <c r="U18" s="203">
        <v>1.62</v>
      </c>
      <c r="V18" s="203">
        <v>9.1</v>
      </c>
      <c r="W18" s="203">
        <v>15.54</v>
      </c>
      <c r="X18" s="203">
        <v>50.26</v>
      </c>
      <c r="Y18" s="203">
        <v>0</v>
      </c>
      <c r="Z18" s="203">
        <v>42.44</v>
      </c>
      <c r="AA18" s="203">
        <v>26.06</v>
      </c>
      <c r="AB18" s="203">
        <v>0</v>
      </c>
      <c r="AC18" s="203">
        <v>19.690000000000001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4.1500000000000004</v>
      </c>
      <c r="E19" s="203">
        <v>0</v>
      </c>
      <c r="F19" s="203">
        <v>0</v>
      </c>
      <c r="G19" s="203">
        <v>15.26</v>
      </c>
      <c r="H19" s="203">
        <v>0</v>
      </c>
      <c r="I19" s="203">
        <v>35.14</v>
      </c>
      <c r="J19" s="203">
        <v>1.92</v>
      </c>
      <c r="K19" s="203">
        <v>76.260000000000005</v>
      </c>
      <c r="L19" s="203">
        <v>61.97</v>
      </c>
      <c r="M19" s="203">
        <v>2</v>
      </c>
      <c r="N19" s="203">
        <v>1.62</v>
      </c>
      <c r="O19" s="203">
        <v>2.2999999999999998</v>
      </c>
      <c r="P19" s="203">
        <v>0.55000000000000004</v>
      </c>
      <c r="Q19" s="203">
        <v>9.58</v>
      </c>
      <c r="R19" s="203">
        <v>9.4</v>
      </c>
      <c r="S19" s="203">
        <v>5.88</v>
      </c>
      <c r="T19" s="203">
        <v>0</v>
      </c>
      <c r="U19" s="203">
        <v>1.62</v>
      </c>
      <c r="V19" s="203">
        <v>9.1</v>
      </c>
      <c r="W19" s="203">
        <v>15.54</v>
      </c>
      <c r="X19" s="203">
        <v>50.26</v>
      </c>
      <c r="Y19" s="203">
        <v>0</v>
      </c>
      <c r="Z19" s="203">
        <v>42.44</v>
      </c>
      <c r="AA19" s="203">
        <v>26.06</v>
      </c>
      <c r="AB19" s="203">
        <v>0</v>
      </c>
      <c r="AC19" s="203">
        <v>19.690000000000001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4.1500000000000004</v>
      </c>
      <c r="E20" s="203">
        <v>0</v>
      </c>
      <c r="F20" s="203">
        <v>0</v>
      </c>
      <c r="G20" s="203">
        <v>15.26</v>
      </c>
      <c r="H20" s="203">
        <v>0</v>
      </c>
      <c r="I20" s="203">
        <v>35.14</v>
      </c>
      <c r="J20" s="203">
        <v>1.92</v>
      </c>
      <c r="K20" s="203">
        <v>76.239999999999995</v>
      </c>
      <c r="L20" s="203">
        <v>61.97</v>
      </c>
      <c r="M20" s="203">
        <v>2</v>
      </c>
      <c r="N20" s="203">
        <v>1.62</v>
      </c>
      <c r="O20" s="203">
        <v>2.2999999999999998</v>
      </c>
      <c r="P20" s="203">
        <v>0.55000000000000004</v>
      </c>
      <c r="Q20" s="203">
        <v>9.58</v>
      </c>
      <c r="R20" s="203">
        <v>9.4</v>
      </c>
      <c r="S20" s="203">
        <v>5.88</v>
      </c>
      <c r="T20" s="203">
        <v>0</v>
      </c>
      <c r="U20" s="203">
        <v>1.62</v>
      </c>
      <c r="V20" s="203">
        <v>9.1</v>
      </c>
      <c r="W20" s="203">
        <v>15.54</v>
      </c>
      <c r="X20" s="203">
        <v>50.26</v>
      </c>
      <c r="Y20" s="203">
        <v>0</v>
      </c>
      <c r="Z20" s="203">
        <v>42.44</v>
      </c>
      <c r="AA20" s="203">
        <v>26.06</v>
      </c>
      <c r="AB20" s="203">
        <v>0</v>
      </c>
      <c r="AC20" s="203">
        <v>19.690000000000001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4.1500000000000004</v>
      </c>
      <c r="E21" s="203">
        <v>0</v>
      </c>
      <c r="F21" s="203">
        <v>0</v>
      </c>
      <c r="G21" s="203">
        <v>15.26</v>
      </c>
      <c r="H21" s="203">
        <v>0</v>
      </c>
      <c r="I21" s="203">
        <v>35.14</v>
      </c>
      <c r="J21" s="203">
        <v>1.92</v>
      </c>
      <c r="K21" s="203">
        <v>76.260000000000005</v>
      </c>
      <c r="L21" s="203">
        <v>61.97</v>
      </c>
      <c r="M21" s="203">
        <v>2</v>
      </c>
      <c r="N21" s="203">
        <v>1.62</v>
      </c>
      <c r="O21" s="203">
        <v>2.2999999999999998</v>
      </c>
      <c r="P21" s="203">
        <v>0.55000000000000004</v>
      </c>
      <c r="Q21" s="203">
        <v>9.58</v>
      </c>
      <c r="R21" s="203">
        <v>9.4</v>
      </c>
      <c r="S21" s="203">
        <v>5.88</v>
      </c>
      <c r="T21" s="203">
        <v>0</v>
      </c>
      <c r="U21" s="203">
        <v>1.62</v>
      </c>
      <c r="V21" s="203">
        <v>9.1</v>
      </c>
      <c r="W21" s="203">
        <v>15.54</v>
      </c>
      <c r="X21" s="203">
        <v>50.26</v>
      </c>
      <c r="Y21" s="203">
        <v>0</v>
      </c>
      <c r="Z21" s="203">
        <v>42.44</v>
      </c>
      <c r="AA21" s="203">
        <v>26.06</v>
      </c>
      <c r="AB21" s="203">
        <v>0</v>
      </c>
      <c r="AC21" s="203">
        <v>19.690000000000001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4.1500000000000004</v>
      </c>
      <c r="E22" s="203">
        <v>0</v>
      </c>
      <c r="F22" s="203">
        <v>0</v>
      </c>
      <c r="G22" s="203">
        <v>15.26</v>
      </c>
      <c r="H22" s="203">
        <v>0</v>
      </c>
      <c r="I22" s="203">
        <v>35.14</v>
      </c>
      <c r="J22" s="203">
        <v>1.92</v>
      </c>
      <c r="K22" s="203">
        <v>76.239999999999995</v>
      </c>
      <c r="L22" s="203">
        <v>61.97</v>
      </c>
      <c r="M22" s="203">
        <v>2</v>
      </c>
      <c r="N22" s="203">
        <v>1.62</v>
      </c>
      <c r="O22" s="203">
        <v>2.2999999999999998</v>
      </c>
      <c r="P22" s="203">
        <v>0.55000000000000004</v>
      </c>
      <c r="Q22" s="203">
        <v>9.58</v>
      </c>
      <c r="R22" s="203">
        <v>9.4</v>
      </c>
      <c r="S22" s="203">
        <v>5.88</v>
      </c>
      <c r="T22" s="203">
        <v>0</v>
      </c>
      <c r="U22" s="203">
        <v>1.62</v>
      </c>
      <c r="V22" s="203">
        <v>9.1</v>
      </c>
      <c r="W22" s="203">
        <v>15.54</v>
      </c>
      <c r="X22" s="203">
        <v>50.26</v>
      </c>
      <c r="Y22" s="203">
        <v>0</v>
      </c>
      <c r="Z22" s="203">
        <v>42.44</v>
      </c>
      <c r="AA22" s="203">
        <v>26.06</v>
      </c>
      <c r="AB22" s="203">
        <v>0</v>
      </c>
      <c r="AC22" s="203">
        <v>19.690000000000001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4.1500000000000004</v>
      </c>
      <c r="E23" s="203">
        <v>0</v>
      </c>
      <c r="F23" s="203">
        <v>0</v>
      </c>
      <c r="G23" s="203">
        <v>15.26</v>
      </c>
      <c r="H23" s="203">
        <v>0</v>
      </c>
      <c r="I23" s="203">
        <v>35.14</v>
      </c>
      <c r="J23" s="203">
        <v>1.92</v>
      </c>
      <c r="K23" s="203">
        <v>80.099999999999994</v>
      </c>
      <c r="L23" s="203">
        <v>61.97</v>
      </c>
      <c r="M23" s="203">
        <v>2</v>
      </c>
      <c r="N23" s="203">
        <v>1.62</v>
      </c>
      <c r="O23" s="203">
        <v>2.2999999999999998</v>
      </c>
      <c r="P23" s="203">
        <v>0.55000000000000004</v>
      </c>
      <c r="Q23" s="203">
        <v>9.58</v>
      </c>
      <c r="R23" s="203">
        <v>10.84</v>
      </c>
      <c r="S23" s="203">
        <v>6.59</v>
      </c>
      <c r="T23" s="203">
        <v>0</v>
      </c>
      <c r="U23" s="203">
        <v>1.62</v>
      </c>
      <c r="V23" s="203">
        <v>9.1</v>
      </c>
      <c r="W23" s="203">
        <v>15.54</v>
      </c>
      <c r="X23" s="203">
        <v>50.26</v>
      </c>
      <c r="Y23" s="203">
        <v>0</v>
      </c>
      <c r="Z23" s="203">
        <v>42.44</v>
      </c>
      <c r="AA23" s="203">
        <v>26.06</v>
      </c>
      <c r="AB23" s="203">
        <v>0</v>
      </c>
      <c r="AC23" s="203">
        <v>19.690000000000001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4.1500000000000004</v>
      </c>
      <c r="E24" s="203">
        <v>0</v>
      </c>
      <c r="F24" s="203">
        <v>0</v>
      </c>
      <c r="G24" s="203">
        <v>15.26</v>
      </c>
      <c r="H24" s="203">
        <v>0</v>
      </c>
      <c r="I24" s="203">
        <v>35.14</v>
      </c>
      <c r="J24" s="203">
        <v>1.92</v>
      </c>
      <c r="K24" s="203">
        <v>80.069999999999993</v>
      </c>
      <c r="L24" s="203">
        <v>61.97</v>
      </c>
      <c r="M24" s="203">
        <v>2</v>
      </c>
      <c r="N24" s="203">
        <v>1.62</v>
      </c>
      <c r="O24" s="203">
        <v>2.2999999999999998</v>
      </c>
      <c r="P24" s="203">
        <v>0.55000000000000004</v>
      </c>
      <c r="Q24" s="203">
        <v>9.58</v>
      </c>
      <c r="R24" s="203">
        <v>10.84</v>
      </c>
      <c r="S24" s="203">
        <v>6.59</v>
      </c>
      <c r="T24" s="203">
        <v>0</v>
      </c>
      <c r="U24" s="203">
        <v>1.62</v>
      </c>
      <c r="V24" s="203">
        <v>0.28000000000000003</v>
      </c>
      <c r="W24" s="203">
        <v>15.54</v>
      </c>
      <c r="X24" s="203">
        <v>2.0299999999999998</v>
      </c>
      <c r="Y24" s="203">
        <v>0</v>
      </c>
      <c r="Z24" s="203">
        <v>38.57</v>
      </c>
      <c r="AA24" s="203">
        <v>26.06</v>
      </c>
      <c r="AB24" s="203">
        <v>0</v>
      </c>
      <c r="AC24" s="203">
        <v>20.32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4.1500000000000004</v>
      </c>
      <c r="E25" s="203">
        <v>0</v>
      </c>
      <c r="F25" s="203">
        <v>0</v>
      </c>
      <c r="G25" s="203">
        <v>15.26</v>
      </c>
      <c r="H25" s="203">
        <v>0</v>
      </c>
      <c r="I25" s="203">
        <v>35.14</v>
      </c>
      <c r="J25" s="203">
        <v>1.92</v>
      </c>
      <c r="K25" s="203">
        <v>80.099999999999994</v>
      </c>
      <c r="L25" s="203">
        <v>61.97</v>
      </c>
      <c r="M25" s="203">
        <v>2</v>
      </c>
      <c r="N25" s="203">
        <v>1.62</v>
      </c>
      <c r="O25" s="203">
        <v>2.2999999999999998</v>
      </c>
      <c r="P25" s="203">
        <v>0.55000000000000004</v>
      </c>
      <c r="Q25" s="203">
        <v>9.58</v>
      </c>
      <c r="R25" s="203">
        <v>10.84</v>
      </c>
      <c r="S25" s="203">
        <v>6.59</v>
      </c>
      <c r="T25" s="203">
        <v>0</v>
      </c>
      <c r="U25" s="203">
        <v>1.62</v>
      </c>
      <c r="V25" s="203">
        <v>0.28000000000000003</v>
      </c>
      <c r="W25" s="203">
        <v>15.54</v>
      </c>
      <c r="X25" s="203">
        <v>2.0299999999999998</v>
      </c>
      <c r="Y25" s="203">
        <v>0</v>
      </c>
      <c r="Z25" s="203">
        <v>20.57</v>
      </c>
      <c r="AA25" s="203">
        <v>26.06</v>
      </c>
      <c r="AB25" s="203">
        <v>0</v>
      </c>
      <c r="AC25" s="203">
        <v>20.32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4.1500000000000004</v>
      </c>
      <c r="E26" s="203">
        <v>0</v>
      </c>
      <c r="F26" s="203">
        <v>0</v>
      </c>
      <c r="G26" s="203">
        <v>15.26</v>
      </c>
      <c r="H26" s="203">
        <v>0</v>
      </c>
      <c r="I26" s="203">
        <v>35.14</v>
      </c>
      <c r="J26" s="203">
        <v>1.92</v>
      </c>
      <c r="K26" s="203">
        <v>80.069999999999993</v>
      </c>
      <c r="L26" s="203">
        <v>61.97</v>
      </c>
      <c r="M26" s="203">
        <v>2</v>
      </c>
      <c r="N26" s="203">
        <v>1.62</v>
      </c>
      <c r="O26" s="203">
        <v>2.2999999999999998</v>
      </c>
      <c r="P26" s="203">
        <v>0.55000000000000004</v>
      </c>
      <c r="Q26" s="203">
        <v>9.58</v>
      </c>
      <c r="R26" s="203">
        <v>10.84</v>
      </c>
      <c r="S26" s="203">
        <v>0</v>
      </c>
      <c r="T26" s="203">
        <v>0</v>
      </c>
      <c r="U26" s="203">
        <v>1.62</v>
      </c>
      <c r="V26" s="203">
        <v>0.28000000000000003</v>
      </c>
      <c r="W26" s="203">
        <v>0.64</v>
      </c>
      <c r="X26" s="203">
        <v>2.0299999999999998</v>
      </c>
      <c r="Y26" s="203">
        <v>0</v>
      </c>
      <c r="Z26" s="203">
        <v>3.05</v>
      </c>
      <c r="AA26" s="203">
        <v>26.06</v>
      </c>
      <c r="AB26" s="203">
        <v>0</v>
      </c>
      <c r="AC26" s="203">
        <v>20.32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4.1500000000000004</v>
      </c>
      <c r="E27" s="203">
        <v>0</v>
      </c>
      <c r="F27" s="203">
        <v>0</v>
      </c>
      <c r="G27" s="203">
        <v>15.26</v>
      </c>
      <c r="H27" s="203">
        <v>0</v>
      </c>
      <c r="I27" s="203">
        <v>35.14</v>
      </c>
      <c r="J27" s="203">
        <v>1.92</v>
      </c>
      <c r="K27" s="203">
        <v>5.04</v>
      </c>
      <c r="L27" s="203">
        <v>34.94</v>
      </c>
      <c r="M27" s="203">
        <v>2</v>
      </c>
      <c r="N27" s="203">
        <v>1.62</v>
      </c>
      <c r="O27" s="203">
        <v>2.2999999999999998</v>
      </c>
      <c r="P27" s="203">
        <v>0.55000000000000004</v>
      </c>
      <c r="Q27" s="203">
        <v>9.58</v>
      </c>
      <c r="R27" s="203">
        <v>0</v>
      </c>
      <c r="S27" s="203">
        <v>0</v>
      </c>
      <c r="T27" s="203">
        <v>0</v>
      </c>
      <c r="U27" s="203">
        <v>1.62</v>
      </c>
      <c r="V27" s="203">
        <v>0.28000000000000003</v>
      </c>
      <c r="W27" s="203">
        <v>0.64</v>
      </c>
      <c r="X27" s="203">
        <v>2.0299999999999998</v>
      </c>
      <c r="Y27" s="203">
        <v>0</v>
      </c>
      <c r="Z27" s="203">
        <v>3.05</v>
      </c>
      <c r="AA27" s="203">
        <v>1.24</v>
      </c>
      <c r="AB27" s="203">
        <v>0</v>
      </c>
      <c r="AC27" s="203">
        <v>20.32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4.1500000000000004</v>
      </c>
      <c r="E28" s="203">
        <v>0</v>
      </c>
      <c r="F28" s="203">
        <v>0</v>
      </c>
      <c r="G28" s="203">
        <v>15.26</v>
      </c>
      <c r="H28" s="203">
        <v>0</v>
      </c>
      <c r="I28" s="203">
        <v>35.14</v>
      </c>
      <c r="J28" s="203">
        <v>1.92</v>
      </c>
      <c r="K28" s="203">
        <v>5.04</v>
      </c>
      <c r="L28" s="203">
        <v>28.16</v>
      </c>
      <c r="M28" s="203">
        <v>2</v>
      </c>
      <c r="N28" s="203">
        <v>1.62</v>
      </c>
      <c r="O28" s="203">
        <v>2.2999999999999998</v>
      </c>
      <c r="P28" s="203">
        <v>0.55000000000000004</v>
      </c>
      <c r="Q28" s="203">
        <v>9.58</v>
      </c>
      <c r="R28" s="203">
        <v>0</v>
      </c>
      <c r="S28" s="203">
        <v>0</v>
      </c>
      <c r="T28" s="203">
        <v>0</v>
      </c>
      <c r="U28" s="203">
        <v>1.62</v>
      </c>
      <c r="V28" s="203">
        <v>0.28000000000000003</v>
      </c>
      <c r="W28" s="203">
        <v>0.63</v>
      </c>
      <c r="X28" s="203">
        <v>2.0299999999999998</v>
      </c>
      <c r="Y28" s="203">
        <v>0</v>
      </c>
      <c r="Z28" s="203">
        <v>3.06</v>
      </c>
      <c r="AA28" s="203">
        <v>1.24</v>
      </c>
      <c r="AB28" s="203">
        <v>0</v>
      </c>
      <c r="AC28" s="203">
        <v>20.32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4.1500000000000004</v>
      </c>
      <c r="E29" s="203">
        <v>0</v>
      </c>
      <c r="F29" s="203">
        <v>0</v>
      </c>
      <c r="G29" s="203">
        <v>15.26</v>
      </c>
      <c r="H29" s="203">
        <v>0</v>
      </c>
      <c r="I29" s="203">
        <v>35.14</v>
      </c>
      <c r="J29" s="203">
        <v>1.92</v>
      </c>
      <c r="K29" s="203">
        <v>9.92</v>
      </c>
      <c r="L29" s="203">
        <v>29.37</v>
      </c>
      <c r="M29" s="203">
        <v>2</v>
      </c>
      <c r="N29" s="203">
        <v>1.62</v>
      </c>
      <c r="O29" s="203">
        <v>2.2999999999999998</v>
      </c>
      <c r="P29" s="203">
        <v>0.55000000000000004</v>
      </c>
      <c r="Q29" s="203">
        <v>9.58</v>
      </c>
      <c r="R29" s="203">
        <v>0</v>
      </c>
      <c r="S29" s="203">
        <v>0</v>
      </c>
      <c r="T29" s="203">
        <v>0</v>
      </c>
      <c r="U29" s="203">
        <v>1.62</v>
      </c>
      <c r="V29" s="203">
        <v>0.28000000000000003</v>
      </c>
      <c r="W29" s="203">
        <v>0.63</v>
      </c>
      <c r="X29" s="203">
        <v>2.0299999999999998</v>
      </c>
      <c r="Y29" s="203">
        <v>0</v>
      </c>
      <c r="Z29" s="203">
        <v>3.06</v>
      </c>
      <c r="AA29" s="203">
        <v>1.78</v>
      </c>
      <c r="AB29" s="203">
        <v>0</v>
      </c>
      <c r="AC29" s="203">
        <v>20.32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4.1500000000000004</v>
      </c>
      <c r="E30" s="203">
        <v>0</v>
      </c>
      <c r="F30" s="203">
        <v>0</v>
      </c>
      <c r="G30" s="203">
        <v>15.26</v>
      </c>
      <c r="H30" s="203">
        <v>0</v>
      </c>
      <c r="I30" s="203">
        <v>35.14</v>
      </c>
      <c r="J30" s="203">
        <v>1.92</v>
      </c>
      <c r="K30" s="203">
        <v>9.92</v>
      </c>
      <c r="L30" s="203">
        <v>30.31</v>
      </c>
      <c r="M30" s="203">
        <v>2</v>
      </c>
      <c r="N30" s="203">
        <v>1.62</v>
      </c>
      <c r="O30" s="203">
        <v>2.2999999999999998</v>
      </c>
      <c r="P30" s="203">
        <v>0.55000000000000004</v>
      </c>
      <c r="Q30" s="203">
        <v>9.58</v>
      </c>
      <c r="R30" s="203">
        <v>0</v>
      </c>
      <c r="S30" s="203">
        <v>0</v>
      </c>
      <c r="T30" s="203">
        <v>0</v>
      </c>
      <c r="U30" s="203">
        <v>1.62</v>
      </c>
      <c r="V30" s="203">
        <v>0.28000000000000003</v>
      </c>
      <c r="W30" s="203">
        <v>0.63</v>
      </c>
      <c r="X30" s="203">
        <v>2.0299999999999998</v>
      </c>
      <c r="Y30" s="203">
        <v>0</v>
      </c>
      <c r="Z30" s="203">
        <v>3.06</v>
      </c>
      <c r="AA30" s="203">
        <v>1.78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4.1500000000000004</v>
      </c>
      <c r="E31" s="203">
        <v>0</v>
      </c>
      <c r="F31" s="203">
        <v>0</v>
      </c>
      <c r="G31" s="203">
        <v>15.26</v>
      </c>
      <c r="H31" s="203">
        <v>0</v>
      </c>
      <c r="I31" s="203">
        <v>35.14</v>
      </c>
      <c r="J31" s="203">
        <v>1.92</v>
      </c>
      <c r="K31" s="203">
        <v>5.04</v>
      </c>
      <c r="L31" s="203">
        <v>30.1</v>
      </c>
      <c r="M31" s="203">
        <v>2</v>
      </c>
      <c r="N31" s="203">
        <v>1.62</v>
      </c>
      <c r="O31" s="203">
        <v>2.2999999999999998</v>
      </c>
      <c r="P31" s="203">
        <v>0.55000000000000004</v>
      </c>
      <c r="Q31" s="203">
        <v>9.58</v>
      </c>
      <c r="R31" s="203">
        <v>0</v>
      </c>
      <c r="S31" s="203">
        <v>0</v>
      </c>
      <c r="T31" s="203">
        <v>0</v>
      </c>
      <c r="U31" s="203">
        <v>1.62</v>
      </c>
      <c r="V31" s="203">
        <v>0.28000000000000003</v>
      </c>
      <c r="W31" s="203">
        <v>0.63</v>
      </c>
      <c r="X31" s="203">
        <v>2.0299999999999998</v>
      </c>
      <c r="Y31" s="203">
        <v>0</v>
      </c>
      <c r="Z31" s="203">
        <v>3.06</v>
      </c>
      <c r="AA31" s="203">
        <v>1.24</v>
      </c>
      <c r="AB31" s="203">
        <v>0</v>
      </c>
      <c r="AC31" s="203">
        <v>20.32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4.1500000000000004</v>
      </c>
      <c r="E32" s="203">
        <v>0</v>
      </c>
      <c r="F32" s="203">
        <v>0</v>
      </c>
      <c r="G32" s="203">
        <v>15.26</v>
      </c>
      <c r="H32" s="203">
        <v>0</v>
      </c>
      <c r="I32" s="203">
        <v>35.14</v>
      </c>
      <c r="J32" s="203">
        <v>1.92</v>
      </c>
      <c r="K32" s="203">
        <v>5.04</v>
      </c>
      <c r="L32" s="203">
        <v>30.1</v>
      </c>
      <c r="M32" s="203">
        <v>2</v>
      </c>
      <c r="N32" s="203">
        <v>1.62</v>
      </c>
      <c r="O32" s="203">
        <v>2.2999999999999998</v>
      </c>
      <c r="P32" s="203">
        <v>0.55000000000000004</v>
      </c>
      <c r="Q32" s="203">
        <v>9.58</v>
      </c>
      <c r="R32" s="203">
        <v>0</v>
      </c>
      <c r="S32" s="203">
        <v>0</v>
      </c>
      <c r="T32" s="203">
        <v>0</v>
      </c>
      <c r="U32" s="203">
        <v>1.62</v>
      </c>
      <c r="V32" s="203">
        <v>0.28000000000000003</v>
      </c>
      <c r="W32" s="203">
        <v>0.63</v>
      </c>
      <c r="X32" s="203">
        <v>2.0299999999999998</v>
      </c>
      <c r="Y32" s="203">
        <v>0</v>
      </c>
      <c r="Z32" s="203">
        <v>3.06</v>
      </c>
      <c r="AA32" s="203">
        <v>1.24</v>
      </c>
      <c r="AB32" s="203">
        <v>0</v>
      </c>
      <c r="AC32" s="203">
        <v>20.96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4.1500000000000004</v>
      </c>
      <c r="E33" s="203">
        <v>0</v>
      </c>
      <c r="F33" s="203">
        <v>0</v>
      </c>
      <c r="G33" s="203">
        <v>15.26</v>
      </c>
      <c r="H33" s="203">
        <v>0</v>
      </c>
      <c r="I33" s="203">
        <v>35.14</v>
      </c>
      <c r="J33" s="203">
        <v>1.92</v>
      </c>
      <c r="K33" s="203">
        <v>5.04</v>
      </c>
      <c r="L33" s="203">
        <v>61.97</v>
      </c>
      <c r="M33" s="203">
        <v>2</v>
      </c>
      <c r="N33" s="203">
        <v>1.62</v>
      </c>
      <c r="O33" s="203">
        <v>2.2999999999999998</v>
      </c>
      <c r="P33" s="203">
        <v>0.55000000000000004</v>
      </c>
      <c r="Q33" s="203">
        <v>9.58</v>
      </c>
      <c r="R33" s="203">
        <v>0</v>
      </c>
      <c r="S33" s="203">
        <v>0</v>
      </c>
      <c r="T33" s="203">
        <v>0</v>
      </c>
      <c r="U33" s="203">
        <v>1.62</v>
      </c>
      <c r="V33" s="203">
        <v>0.28000000000000003</v>
      </c>
      <c r="W33" s="203">
        <v>0.63</v>
      </c>
      <c r="X33" s="203">
        <v>2.0299999999999998</v>
      </c>
      <c r="Y33" s="203">
        <v>0</v>
      </c>
      <c r="Z33" s="203">
        <v>3.06</v>
      </c>
      <c r="AA33" s="203">
        <v>25.09</v>
      </c>
      <c r="AB33" s="203">
        <v>0</v>
      </c>
      <c r="AC33" s="203">
        <v>20.96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4.1500000000000004</v>
      </c>
      <c r="E34" s="203">
        <v>0</v>
      </c>
      <c r="F34" s="203">
        <v>0</v>
      </c>
      <c r="G34" s="203">
        <v>15.26</v>
      </c>
      <c r="H34" s="203">
        <v>0</v>
      </c>
      <c r="I34" s="203">
        <v>35.14</v>
      </c>
      <c r="J34" s="203">
        <v>1.92</v>
      </c>
      <c r="K34" s="203">
        <v>5.04</v>
      </c>
      <c r="L34" s="203">
        <v>61.97</v>
      </c>
      <c r="M34" s="203">
        <v>2</v>
      </c>
      <c r="N34" s="203">
        <v>1.62</v>
      </c>
      <c r="O34" s="203">
        <v>2.2999999999999998</v>
      </c>
      <c r="P34" s="203">
        <v>0.55000000000000004</v>
      </c>
      <c r="Q34" s="203">
        <v>9.58</v>
      </c>
      <c r="R34" s="203">
        <v>0</v>
      </c>
      <c r="S34" s="203">
        <v>0</v>
      </c>
      <c r="T34" s="203">
        <v>0</v>
      </c>
      <c r="U34" s="203">
        <v>1.62</v>
      </c>
      <c r="V34" s="203">
        <v>0.28000000000000003</v>
      </c>
      <c r="W34" s="203">
        <v>0.63</v>
      </c>
      <c r="X34" s="203">
        <v>2.0299999999999998</v>
      </c>
      <c r="Y34" s="203">
        <v>0</v>
      </c>
      <c r="Z34" s="203">
        <v>3.06</v>
      </c>
      <c r="AA34" s="203">
        <v>25.09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4.1500000000000004</v>
      </c>
      <c r="E35" s="203">
        <v>0</v>
      </c>
      <c r="F35" s="203">
        <v>0</v>
      </c>
      <c r="G35" s="203">
        <v>15.26</v>
      </c>
      <c r="H35" s="203">
        <v>0</v>
      </c>
      <c r="I35" s="203">
        <v>35.14</v>
      </c>
      <c r="J35" s="203">
        <v>1.92</v>
      </c>
      <c r="K35" s="203">
        <v>5.04</v>
      </c>
      <c r="L35" s="203">
        <v>61.97</v>
      </c>
      <c r="M35" s="203">
        <v>2</v>
      </c>
      <c r="N35" s="203">
        <v>1.62</v>
      </c>
      <c r="O35" s="203">
        <v>2.2999999999999998</v>
      </c>
      <c r="P35" s="203">
        <v>0.55000000000000004</v>
      </c>
      <c r="Q35" s="203">
        <v>9.58</v>
      </c>
      <c r="R35" s="203">
        <v>0</v>
      </c>
      <c r="S35" s="203">
        <v>0</v>
      </c>
      <c r="T35" s="203">
        <v>0</v>
      </c>
      <c r="U35" s="203">
        <v>1.62</v>
      </c>
      <c r="V35" s="203">
        <v>0.28000000000000003</v>
      </c>
      <c r="W35" s="203">
        <v>0.64</v>
      </c>
      <c r="X35" s="203">
        <v>2.0299999999999998</v>
      </c>
      <c r="Y35" s="203">
        <v>0</v>
      </c>
      <c r="Z35" s="203">
        <v>3.05</v>
      </c>
      <c r="AA35" s="203">
        <v>25.34</v>
      </c>
      <c r="AB35" s="203">
        <v>0</v>
      </c>
      <c r="AC35" s="203">
        <v>20.96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4.1500000000000004</v>
      </c>
      <c r="E36" s="203">
        <v>0</v>
      </c>
      <c r="F36" s="203">
        <v>0</v>
      </c>
      <c r="G36" s="203">
        <v>15.26</v>
      </c>
      <c r="H36" s="203">
        <v>0</v>
      </c>
      <c r="I36" s="203">
        <v>35.14</v>
      </c>
      <c r="J36" s="203">
        <v>1.92</v>
      </c>
      <c r="K36" s="203">
        <v>5.04</v>
      </c>
      <c r="L36" s="203">
        <v>61.97</v>
      </c>
      <c r="M36" s="203">
        <v>2</v>
      </c>
      <c r="N36" s="203">
        <v>1.62</v>
      </c>
      <c r="O36" s="203">
        <v>2.2999999999999998</v>
      </c>
      <c r="P36" s="203">
        <v>0.55000000000000004</v>
      </c>
      <c r="Q36" s="203">
        <v>9.58</v>
      </c>
      <c r="R36" s="203">
        <v>0</v>
      </c>
      <c r="S36" s="203">
        <v>0</v>
      </c>
      <c r="T36" s="203">
        <v>0</v>
      </c>
      <c r="U36" s="203">
        <v>1.62</v>
      </c>
      <c r="V36" s="203">
        <v>0.28000000000000003</v>
      </c>
      <c r="W36" s="203">
        <v>0.64</v>
      </c>
      <c r="X36" s="203">
        <v>2.0299999999999998</v>
      </c>
      <c r="Y36" s="203">
        <v>0</v>
      </c>
      <c r="Z36" s="203">
        <v>3.05</v>
      </c>
      <c r="AA36" s="203">
        <v>25.34</v>
      </c>
      <c r="AB36" s="203">
        <v>0</v>
      </c>
      <c r="AC36" s="203">
        <v>20.96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4.1500000000000004</v>
      </c>
      <c r="E37" s="203">
        <v>0</v>
      </c>
      <c r="F37" s="203">
        <v>0</v>
      </c>
      <c r="G37" s="203">
        <v>15.26</v>
      </c>
      <c r="H37" s="203">
        <v>0</v>
      </c>
      <c r="I37" s="203">
        <v>35.14</v>
      </c>
      <c r="J37" s="203">
        <v>1.92</v>
      </c>
      <c r="K37" s="203">
        <v>5.04</v>
      </c>
      <c r="L37" s="203">
        <v>61.97</v>
      </c>
      <c r="M37" s="203">
        <v>2</v>
      </c>
      <c r="N37" s="203">
        <v>1.62</v>
      </c>
      <c r="O37" s="203">
        <v>2.2999999999999998</v>
      </c>
      <c r="P37" s="203">
        <v>0.55000000000000004</v>
      </c>
      <c r="Q37" s="203">
        <v>9.58</v>
      </c>
      <c r="R37" s="203">
        <v>0</v>
      </c>
      <c r="S37" s="203">
        <v>0</v>
      </c>
      <c r="T37" s="203">
        <v>0</v>
      </c>
      <c r="U37" s="203">
        <v>1.62</v>
      </c>
      <c r="V37" s="203">
        <v>0.28000000000000003</v>
      </c>
      <c r="W37" s="203">
        <v>0.64</v>
      </c>
      <c r="X37" s="203">
        <v>2.0299999999999998</v>
      </c>
      <c r="Y37" s="203">
        <v>0</v>
      </c>
      <c r="Z37" s="203">
        <v>3.06</v>
      </c>
      <c r="AA37" s="203">
        <v>25.34</v>
      </c>
      <c r="AB37" s="203">
        <v>0</v>
      </c>
      <c r="AC37" s="203">
        <v>20.96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4.1500000000000004</v>
      </c>
      <c r="E38" s="203">
        <v>0</v>
      </c>
      <c r="F38" s="203">
        <v>0</v>
      </c>
      <c r="G38" s="203">
        <v>15.26</v>
      </c>
      <c r="H38" s="203">
        <v>0</v>
      </c>
      <c r="I38" s="203">
        <v>35.14</v>
      </c>
      <c r="J38" s="203">
        <v>1.92</v>
      </c>
      <c r="K38" s="203">
        <v>5.04</v>
      </c>
      <c r="L38" s="203">
        <v>61.97</v>
      </c>
      <c r="M38" s="203">
        <v>2</v>
      </c>
      <c r="N38" s="203">
        <v>1.62</v>
      </c>
      <c r="O38" s="203">
        <v>2.2999999999999998</v>
      </c>
      <c r="P38" s="203">
        <v>0.55000000000000004</v>
      </c>
      <c r="Q38" s="203">
        <v>9.58</v>
      </c>
      <c r="R38" s="203">
        <v>0</v>
      </c>
      <c r="S38" s="203">
        <v>0</v>
      </c>
      <c r="T38" s="203">
        <v>0</v>
      </c>
      <c r="U38" s="203">
        <v>1.62</v>
      </c>
      <c r="V38" s="203">
        <v>0.28000000000000003</v>
      </c>
      <c r="W38" s="203">
        <v>0.64</v>
      </c>
      <c r="X38" s="203">
        <v>2.0299999999999998</v>
      </c>
      <c r="Y38" s="203">
        <v>0</v>
      </c>
      <c r="Z38" s="203">
        <v>3.06</v>
      </c>
      <c r="AA38" s="203">
        <v>25.34</v>
      </c>
      <c r="AB38" s="203">
        <v>0</v>
      </c>
      <c r="AC38" s="203">
        <v>20.96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4.1500000000000004</v>
      </c>
      <c r="E39" s="203">
        <v>0</v>
      </c>
      <c r="F39" s="203">
        <v>0</v>
      </c>
      <c r="G39" s="203">
        <v>15.26</v>
      </c>
      <c r="H39" s="203">
        <v>0</v>
      </c>
      <c r="I39" s="203">
        <v>35.14</v>
      </c>
      <c r="J39" s="203">
        <v>1.92</v>
      </c>
      <c r="K39" s="203">
        <v>5.04</v>
      </c>
      <c r="L39" s="203">
        <v>3.97</v>
      </c>
      <c r="M39" s="203">
        <v>2</v>
      </c>
      <c r="N39" s="203">
        <v>1.62</v>
      </c>
      <c r="O39" s="203">
        <v>2.2999999999999998</v>
      </c>
      <c r="P39" s="203">
        <v>0.55000000000000004</v>
      </c>
      <c r="Q39" s="203">
        <v>9.58</v>
      </c>
      <c r="R39" s="203">
        <v>0</v>
      </c>
      <c r="S39" s="203">
        <v>0</v>
      </c>
      <c r="T39" s="203">
        <v>0</v>
      </c>
      <c r="U39" s="203">
        <v>1.62</v>
      </c>
      <c r="V39" s="203">
        <v>0.28000000000000003</v>
      </c>
      <c r="W39" s="203">
        <v>0.64</v>
      </c>
      <c r="X39" s="203">
        <v>2.0299999999999998</v>
      </c>
      <c r="Y39" s="203">
        <v>0</v>
      </c>
      <c r="Z39" s="203">
        <v>3.06</v>
      </c>
      <c r="AA39" s="203">
        <v>1.24</v>
      </c>
      <c r="AB39" s="203">
        <v>0</v>
      </c>
      <c r="AC39" s="203">
        <v>20.96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4.1500000000000004</v>
      </c>
      <c r="E40" s="203">
        <v>0</v>
      </c>
      <c r="F40" s="203">
        <v>0</v>
      </c>
      <c r="G40" s="203">
        <v>15.26</v>
      </c>
      <c r="H40" s="203">
        <v>0</v>
      </c>
      <c r="I40" s="203">
        <v>35.14</v>
      </c>
      <c r="J40" s="203">
        <v>1.92</v>
      </c>
      <c r="K40" s="203">
        <v>5.04</v>
      </c>
      <c r="L40" s="203">
        <v>3.97</v>
      </c>
      <c r="M40" s="203">
        <v>2</v>
      </c>
      <c r="N40" s="203">
        <v>1.62</v>
      </c>
      <c r="O40" s="203">
        <v>2.2999999999999998</v>
      </c>
      <c r="P40" s="203">
        <v>0.55000000000000004</v>
      </c>
      <c r="Q40" s="203">
        <v>9.58</v>
      </c>
      <c r="R40" s="203">
        <v>0</v>
      </c>
      <c r="S40" s="203">
        <v>0</v>
      </c>
      <c r="T40" s="203">
        <v>0</v>
      </c>
      <c r="U40" s="203">
        <v>1.62</v>
      </c>
      <c r="V40" s="203">
        <v>0.28000000000000003</v>
      </c>
      <c r="W40" s="203">
        <v>0.64</v>
      </c>
      <c r="X40" s="203">
        <v>2.0299999999999998</v>
      </c>
      <c r="Y40" s="203">
        <v>0</v>
      </c>
      <c r="Z40" s="203">
        <v>3.06</v>
      </c>
      <c r="AA40" s="203">
        <v>1.24</v>
      </c>
      <c r="AB40" s="203">
        <v>0</v>
      </c>
      <c r="AC40" s="203">
        <v>20.96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4.1500000000000004</v>
      </c>
      <c r="E41" s="203">
        <v>0</v>
      </c>
      <c r="F41" s="203">
        <v>0</v>
      </c>
      <c r="G41" s="203">
        <v>15.26</v>
      </c>
      <c r="H41" s="203">
        <v>0</v>
      </c>
      <c r="I41" s="203">
        <v>35.14</v>
      </c>
      <c r="J41" s="203">
        <v>1.92</v>
      </c>
      <c r="K41" s="203">
        <v>5.04</v>
      </c>
      <c r="L41" s="203">
        <v>61.97</v>
      </c>
      <c r="M41" s="203">
        <v>2</v>
      </c>
      <c r="N41" s="203">
        <v>1.62</v>
      </c>
      <c r="O41" s="203">
        <v>2.2999999999999998</v>
      </c>
      <c r="P41" s="203">
        <v>0.55000000000000004</v>
      </c>
      <c r="Q41" s="203">
        <v>9.58</v>
      </c>
      <c r="R41" s="203">
        <v>0</v>
      </c>
      <c r="S41" s="203">
        <v>0</v>
      </c>
      <c r="T41" s="203">
        <v>0</v>
      </c>
      <c r="U41" s="203">
        <v>1.62</v>
      </c>
      <c r="V41" s="203">
        <v>0.28000000000000003</v>
      </c>
      <c r="W41" s="203">
        <v>0.64</v>
      </c>
      <c r="X41" s="203">
        <v>2.0299999999999998</v>
      </c>
      <c r="Y41" s="203">
        <v>0</v>
      </c>
      <c r="Z41" s="203">
        <v>3.06</v>
      </c>
      <c r="AA41" s="203">
        <v>1.62</v>
      </c>
      <c r="AB41" s="203">
        <v>0</v>
      </c>
      <c r="AC41" s="203">
        <v>20.96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4.1500000000000004</v>
      </c>
      <c r="E42" s="203">
        <v>0</v>
      </c>
      <c r="F42" s="203">
        <v>0</v>
      </c>
      <c r="G42" s="203">
        <v>15.26</v>
      </c>
      <c r="H42" s="203">
        <v>0</v>
      </c>
      <c r="I42" s="203">
        <v>35.14</v>
      </c>
      <c r="J42" s="203">
        <v>1.92</v>
      </c>
      <c r="K42" s="203">
        <v>5.04</v>
      </c>
      <c r="L42" s="203">
        <v>61.97</v>
      </c>
      <c r="M42" s="203">
        <v>2</v>
      </c>
      <c r="N42" s="203">
        <v>1.62</v>
      </c>
      <c r="O42" s="203">
        <v>2.2999999999999998</v>
      </c>
      <c r="P42" s="203">
        <v>0.55000000000000004</v>
      </c>
      <c r="Q42" s="203">
        <v>9.58</v>
      </c>
      <c r="R42" s="203">
        <v>0</v>
      </c>
      <c r="S42" s="203">
        <v>0</v>
      </c>
      <c r="T42" s="203">
        <v>0</v>
      </c>
      <c r="U42" s="203">
        <v>1.62</v>
      </c>
      <c r="V42" s="203">
        <v>0.28000000000000003</v>
      </c>
      <c r="W42" s="203">
        <v>0.64</v>
      </c>
      <c r="X42" s="203">
        <v>2.0299999999999998</v>
      </c>
      <c r="Y42" s="203">
        <v>0</v>
      </c>
      <c r="Z42" s="203">
        <v>3.06</v>
      </c>
      <c r="AA42" s="203">
        <v>1.62</v>
      </c>
      <c r="AB42" s="203">
        <v>0</v>
      </c>
      <c r="AC42" s="203">
        <v>20.96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4.1500000000000004</v>
      </c>
      <c r="E43" s="203">
        <v>0</v>
      </c>
      <c r="F43" s="203">
        <v>0</v>
      </c>
      <c r="G43" s="203">
        <v>15.26</v>
      </c>
      <c r="H43" s="203">
        <v>0</v>
      </c>
      <c r="I43" s="203">
        <v>35.14</v>
      </c>
      <c r="J43" s="203">
        <v>1.92</v>
      </c>
      <c r="K43" s="203">
        <v>5.04</v>
      </c>
      <c r="L43" s="203">
        <v>61.97</v>
      </c>
      <c r="M43" s="203">
        <v>2</v>
      </c>
      <c r="N43" s="203">
        <v>1.62</v>
      </c>
      <c r="O43" s="203">
        <v>2.2999999999999998</v>
      </c>
      <c r="P43" s="203">
        <v>0.55000000000000004</v>
      </c>
      <c r="Q43" s="203">
        <v>9.58</v>
      </c>
      <c r="R43" s="203">
        <v>0</v>
      </c>
      <c r="S43" s="203">
        <v>0</v>
      </c>
      <c r="T43" s="203">
        <v>0</v>
      </c>
      <c r="U43" s="203">
        <v>1.62</v>
      </c>
      <c r="V43" s="203">
        <v>0.28000000000000003</v>
      </c>
      <c r="W43" s="203">
        <v>0.64</v>
      </c>
      <c r="X43" s="203">
        <v>2.0299999999999998</v>
      </c>
      <c r="Y43" s="203">
        <v>0</v>
      </c>
      <c r="Z43" s="203">
        <v>3.06</v>
      </c>
      <c r="AA43" s="203">
        <v>1.84</v>
      </c>
      <c r="AB43" s="203">
        <v>0</v>
      </c>
      <c r="AC43" s="203">
        <v>20.96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4.1500000000000004</v>
      </c>
      <c r="E44" s="203">
        <v>0</v>
      </c>
      <c r="F44" s="203">
        <v>0</v>
      </c>
      <c r="G44" s="203">
        <v>15.26</v>
      </c>
      <c r="H44" s="203">
        <v>0</v>
      </c>
      <c r="I44" s="203">
        <v>35.14</v>
      </c>
      <c r="J44" s="203">
        <v>1.92</v>
      </c>
      <c r="K44" s="203">
        <v>5.03</v>
      </c>
      <c r="L44" s="203">
        <v>61.97</v>
      </c>
      <c r="M44" s="203">
        <v>2</v>
      </c>
      <c r="N44" s="203">
        <v>1.62</v>
      </c>
      <c r="O44" s="203">
        <v>2.2999999999999998</v>
      </c>
      <c r="P44" s="203">
        <v>0.55000000000000004</v>
      </c>
      <c r="Q44" s="203">
        <v>9.58</v>
      </c>
      <c r="R44" s="203">
        <v>0</v>
      </c>
      <c r="S44" s="203">
        <v>0.36</v>
      </c>
      <c r="T44" s="203">
        <v>0</v>
      </c>
      <c r="U44" s="203">
        <v>1.62</v>
      </c>
      <c r="V44" s="203">
        <v>0.28000000000000003</v>
      </c>
      <c r="W44" s="203">
        <v>0.64</v>
      </c>
      <c r="X44" s="203">
        <v>2.0299999999999998</v>
      </c>
      <c r="Y44" s="203">
        <v>0</v>
      </c>
      <c r="Z44" s="203">
        <v>3.06</v>
      </c>
      <c r="AA44" s="203">
        <v>1.84</v>
      </c>
      <c r="AB44" s="203">
        <v>0</v>
      </c>
      <c r="AC44" s="203">
        <v>20.96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4.1500000000000004</v>
      </c>
      <c r="E45" s="203">
        <v>0</v>
      </c>
      <c r="F45" s="203">
        <v>0</v>
      </c>
      <c r="G45" s="203">
        <v>15.26</v>
      </c>
      <c r="H45" s="203">
        <v>0</v>
      </c>
      <c r="I45" s="203">
        <v>35.14</v>
      </c>
      <c r="J45" s="203">
        <v>1.92</v>
      </c>
      <c r="K45" s="203">
        <v>5.03</v>
      </c>
      <c r="L45" s="203">
        <v>64</v>
      </c>
      <c r="M45" s="203">
        <v>2</v>
      </c>
      <c r="N45" s="203">
        <v>1.62</v>
      </c>
      <c r="O45" s="203">
        <v>2.2999999999999998</v>
      </c>
      <c r="P45" s="203">
        <v>0.55000000000000004</v>
      </c>
      <c r="Q45" s="203">
        <v>9.58</v>
      </c>
      <c r="R45" s="203">
        <v>0</v>
      </c>
      <c r="S45" s="203">
        <v>0.36</v>
      </c>
      <c r="T45" s="203">
        <v>0</v>
      </c>
      <c r="U45" s="203">
        <v>1.62</v>
      </c>
      <c r="V45" s="203">
        <v>0.28000000000000003</v>
      </c>
      <c r="W45" s="203">
        <v>0.64</v>
      </c>
      <c r="X45" s="203">
        <v>2.0299999999999998</v>
      </c>
      <c r="Y45" s="203">
        <v>0</v>
      </c>
      <c r="Z45" s="203">
        <v>3.06</v>
      </c>
      <c r="AA45" s="203">
        <v>25.09</v>
      </c>
      <c r="AB45" s="203">
        <v>0</v>
      </c>
      <c r="AC45" s="203">
        <v>20.96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4.1500000000000004</v>
      </c>
      <c r="E46" s="203">
        <v>0</v>
      </c>
      <c r="F46" s="203">
        <v>0</v>
      </c>
      <c r="G46" s="203">
        <v>15.26</v>
      </c>
      <c r="H46" s="203">
        <v>0</v>
      </c>
      <c r="I46" s="203">
        <v>35.14</v>
      </c>
      <c r="J46" s="203">
        <v>1.92</v>
      </c>
      <c r="K46" s="203">
        <v>5.03</v>
      </c>
      <c r="L46" s="203">
        <v>64</v>
      </c>
      <c r="M46" s="203">
        <v>2</v>
      </c>
      <c r="N46" s="203">
        <v>1.62</v>
      </c>
      <c r="O46" s="203">
        <v>2.2999999999999998</v>
      </c>
      <c r="P46" s="203">
        <v>0.55000000000000004</v>
      </c>
      <c r="Q46" s="203">
        <v>9.58</v>
      </c>
      <c r="R46" s="203">
        <v>0</v>
      </c>
      <c r="S46" s="203">
        <v>0.36</v>
      </c>
      <c r="T46" s="203">
        <v>0</v>
      </c>
      <c r="U46" s="203">
        <v>1.62</v>
      </c>
      <c r="V46" s="203">
        <v>0.28000000000000003</v>
      </c>
      <c r="W46" s="203">
        <v>0.64</v>
      </c>
      <c r="X46" s="203">
        <v>2.0299999999999998</v>
      </c>
      <c r="Y46" s="203">
        <v>0</v>
      </c>
      <c r="Z46" s="203">
        <v>3.06</v>
      </c>
      <c r="AA46" s="203">
        <v>25.09</v>
      </c>
      <c r="AB46" s="203">
        <v>0</v>
      </c>
      <c r="AC46" s="203">
        <v>20.96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4.1500000000000004</v>
      </c>
      <c r="E47" s="203">
        <v>0</v>
      </c>
      <c r="F47" s="203">
        <v>0</v>
      </c>
      <c r="G47" s="203">
        <v>15.26</v>
      </c>
      <c r="H47" s="203">
        <v>0</v>
      </c>
      <c r="I47" s="203">
        <v>35.14</v>
      </c>
      <c r="J47" s="203">
        <v>1.92</v>
      </c>
      <c r="K47" s="203">
        <v>5.03</v>
      </c>
      <c r="L47" s="203">
        <v>64</v>
      </c>
      <c r="M47" s="203">
        <v>2</v>
      </c>
      <c r="N47" s="203">
        <v>1.62</v>
      </c>
      <c r="O47" s="203">
        <v>2.2999999999999998</v>
      </c>
      <c r="P47" s="203">
        <v>0.55000000000000004</v>
      </c>
      <c r="Q47" s="203">
        <v>9.58</v>
      </c>
      <c r="R47" s="203">
        <v>0</v>
      </c>
      <c r="S47" s="203">
        <v>0.36</v>
      </c>
      <c r="T47" s="203">
        <v>0</v>
      </c>
      <c r="U47" s="203">
        <v>1.52</v>
      </c>
      <c r="V47" s="203">
        <v>0.28000000000000003</v>
      </c>
      <c r="W47" s="203">
        <v>0.64</v>
      </c>
      <c r="X47" s="203">
        <v>2.0299999999999998</v>
      </c>
      <c r="Y47" s="203">
        <v>0</v>
      </c>
      <c r="Z47" s="203">
        <v>3.06</v>
      </c>
      <c r="AA47" s="203">
        <v>25.09</v>
      </c>
      <c r="AB47" s="203">
        <v>0</v>
      </c>
      <c r="AC47" s="203">
        <v>20.96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4.1500000000000004</v>
      </c>
      <c r="E48" s="203">
        <v>0</v>
      </c>
      <c r="F48" s="203">
        <v>0</v>
      </c>
      <c r="G48" s="203">
        <v>15.26</v>
      </c>
      <c r="H48" s="203">
        <v>0</v>
      </c>
      <c r="I48" s="203">
        <v>35.14</v>
      </c>
      <c r="J48" s="203">
        <v>1.92</v>
      </c>
      <c r="K48" s="203">
        <v>5.03</v>
      </c>
      <c r="L48" s="203">
        <v>64</v>
      </c>
      <c r="M48" s="203">
        <v>2</v>
      </c>
      <c r="N48" s="203">
        <v>1.62</v>
      </c>
      <c r="O48" s="203">
        <v>2.2999999999999998</v>
      </c>
      <c r="P48" s="203">
        <v>0.55000000000000004</v>
      </c>
      <c r="Q48" s="203">
        <v>9.58</v>
      </c>
      <c r="R48" s="203">
        <v>0</v>
      </c>
      <c r="S48" s="203">
        <v>0.36</v>
      </c>
      <c r="T48" s="203">
        <v>0</v>
      </c>
      <c r="U48" s="203">
        <v>1.41</v>
      </c>
      <c r="V48" s="203">
        <v>0.28000000000000003</v>
      </c>
      <c r="W48" s="203">
        <v>0.64</v>
      </c>
      <c r="X48" s="203">
        <v>2.0299999999999998</v>
      </c>
      <c r="Y48" s="203">
        <v>0</v>
      </c>
      <c r="Z48" s="203">
        <v>3.06</v>
      </c>
      <c r="AA48" s="203">
        <v>25.09</v>
      </c>
      <c r="AB48" s="203">
        <v>0</v>
      </c>
      <c r="AC48" s="203">
        <v>31.19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4.1500000000000004</v>
      </c>
      <c r="E49" s="203">
        <v>0</v>
      </c>
      <c r="F49" s="203">
        <v>0</v>
      </c>
      <c r="G49" s="203">
        <v>15.26</v>
      </c>
      <c r="H49" s="203">
        <v>0</v>
      </c>
      <c r="I49" s="203">
        <v>35.14</v>
      </c>
      <c r="J49" s="203">
        <v>1.92</v>
      </c>
      <c r="K49" s="203">
        <v>5.03</v>
      </c>
      <c r="L49" s="203">
        <v>64</v>
      </c>
      <c r="M49" s="203">
        <v>2</v>
      </c>
      <c r="N49" s="203">
        <v>1.62</v>
      </c>
      <c r="O49" s="203">
        <v>2.2999999999999998</v>
      </c>
      <c r="P49" s="203">
        <v>0.55000000000000004</v>
      </c>
      <c r="Q49" s="203">
        <v>9.58</v>
      </c>
      <c r="R49" s="203">
        <v>0</v>
      </c>
      <c r="S49" s="203">
        <v>0.36</v>
      </c>
      <c r="T49" s="203">
        <v>0</v>
      </c>
      <c r="U49" s="203">
        <v>1.3</v>
      </c>
      <c r="V49" s="203">
        <v>0.28000000000000003</v>
      </c>
      <c r="W49" s="203">
        <v>0.64</v>
      </c>
      <c r="X49" s="203">
        <v>2.0299999999999998</v>
      </c>
      <c r="Y49" s="203">
        <v>0</v>
      </c>
      <c r="Z49" s="203">
        <v>3.06</v>
      </c>
      <c r="AA49" s="203">
        <v>25.09</v>
      </c>
      <c r="AB49" s="203">
        <v>0</v>
      </c>
      <c r="AC49" s="203">
        <v>31.19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4.1500000000000004</v>
      </c>
      <c r="E50" s="203">
        <v>0</v>
      </c>
      <c r="F50" s="203">
        <v>0</v>
      </c>
      <c r="G50" s="203">
        <v>15.26</v>
      </c>
      <c r="H50" s="203">
        <v>0</v>
      </c>
      <c r="I50" s="203">
        <v>35.14</v>
      </c>
      <c r="J50" s="203">
        <v>1.92</v>
      </c>
      <c r="K50" s="203">
        <v>5.03</v>
      </c>
      <c r="L50" s="203">
        <v>64</v>
      </c>
      <c r="M50" s="203">
        <v>2</v>
      </c>
      <c r="N50" s="203">
        <v>1.62</v>
      </c>
      <c r="O50" s="203">
        <v>2.2999999999999998</v>
      </c>
      <c r="P50" s="203">
        <v>0.55000000000000004</v>
      </c>
      <c r="Q50" s="203">
        <v>9.58</v>
      </c>
      <c r="R50" s="203">
        <v>0</v>
      </c>
      <c r="S50" s="203">
        <v>0.36</v>
      </c>
      <c r="T50" s="203">
        <v>0</v>
      </c>
      <c r="U50" s="203">
        <v>1.3</v>
      </c>
      <c r="V50" s="203">
        <v>0.28000000000000003</v>
      </c>
      <c r="W50" s="203">
        <v>0.64</v>
      </c>
      <c r="X50" s="203">
        <v>2.0299999999999998</v>
      </c>
      <c r="Y50" s="203">
        <v>0</v>
      </c>
      <c r="Z50" s="203">
        <v>3.06</v>
      </c>
      <c r="AA50" s="203">
        <v>25.09</v>
      </c>
      <c r="AB50" s="203">
        <v>0</v>
      </c>
      <c r="AC50" s="203">
        <v>31.19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4.1500000000000004</v>
      </c>
      <c r="E51" s="203">
        <v>0</v>
      </c>
      <c r="F51" s="203">
        <v>0</v>
      </c>
      <c r="G51" s="203">
        <v>15.26</v>
      </c>
      <c r="H51" s="203">
        <v>0</v>
      </c>
      <c r="I51" s="203">
        <v>35.14</v>
      </c>
      <c r="J51" s="203">
        <v>1.92</v>
      </c>
      <c r="K51" s="203">
        <v>5.03</v>
      </c>
      <c r="L51" s="203">
        <v>64</v>
      </c>
      <c r="M51" s="203">
        <v>2</v>
      </c>
      <c r="N51" s="203">
        <v>1.62</v>
      </c>
      <c r="O51" s="203">
        <v>2.2999999999999998</v>
      </c>
      <c r="P51" s="203">
        <v>0.55000000000000004</v>
      </c>
      <c r="Q51" s="203">
        <v>9.58</v>
      </c>
      <c r="R51" s="203">
        <v>0</v>
      </c>
      <c r="S51" s="203">
        <v>0.36</v>
      </c>
      <c r="T51" s="203">
        <v>0</v>
      </c>
      <c r="U51" s="203">
        <v>1.3</v>
      </c>
      <c r="V51" s="203">
        <v>0.28000000000000003</v>
      </c>
      <c r="W51" s="203">
        <v>0.64</v>
      </c>
      <c r="X51" s="203">
        <v>2.0299999999999998</v>
      </c>
      <c r="Y51" s="203">
        <v>0</v>
      </c>
      <c r="Z51" s="203">
        <v>0</v>
      </c>
      <c r="AA51" s="203">
        <v>25.09</v>
      </c>
      <c r="AB51" s="203">
        <v>0</v>
      </c>
      <c r="AC51" s="203">
        <v>20.32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4.1500000000000004</v>
      </c>
      <c r="E52" s="203">
        <v>0</v>
      </c>
      <c r="F52" s="203">
        <v>0</v>
      </c>
      <c r="G52" s="203">
        <v>15.26</v>
      </c>
      <c r="H52" s="203">
        <v>0</v>
      </c>
      <c r="I52" s="203">
        <v>35.14</v>
      </c>
      <c r="J52" s="203">
        <v>1.92</v>
      </c>
      <c r="K52" s="203">
        <v>5.03</v>
      </c>
      <c r="L52" s="203">
        <v>64</v>
      </c>
      <c r="M52" s="203">
        <v>2</v>
      </c>
      <c r="N52" s="203">
        <v>1.62</v>
      </c>
      <c r="O52" s="203">
        <v>2.2999999999999998</v>
      </c>
      <c r="P52" s="203">
        <v>0.55000000000000004</v>
      </c>
      <c r="Q52" s="203">
        <v>9.58</v>
      </c>
      <c r="R52" s="203">
        <v>0</v>
      </c>
      <c r="S52" s="203">
        <v>0.36</v>
      </c>
      <c r="T52" s="203">
        <v>0</v>
      </c>
      <c r="U52" s="203">
        <v>1.3</v>
      </c>
      <c r="V52" s="203">
        <v>0.28000000000000003</v>
      </c>
      <c r="W52" s="203">
        <v>0.64</v>
      </c>
      <c r="X52" s="203">
        <v>2.0299999999999998</v>
      </c>
      <c r="Y52" s="203">
        <v>0</v>
      </c>
      <c r="Z52" s="203">
        <v>0</v>
      </c>
      <c r="AA52" s="203">
        <v>25.09</v>
      </c>
      <c r="AB52" s="203">
        <v>0</v>
      </c>
      <c r="AC52" s="203">
        <v>20.32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4.1500000000000004</v>
      </c>
      <c r="E53" s="203">
        <v>0</v>
      </c>
      <c r="F53" s="203">
        <v>0</v>
      </c>
      <c r="G53" s="203">
        <v>15.26</v>
      </c>
      <c r="H53" s="203">
        <v>0</v>
      </c>
      <c r="I53" s="203">
        <v>35.14</v>
      </c>
      <c r="J53" s="203">
        <v>1.92</v>
      </c>
      <c r="K53" s="203">
        <v>5.03</v>
      </c>
      <c r="L53" s="203">
        <v>61.97</v>
      </c>
      <c r="M53" s="203">
        <v>2</v>
      </c>
      <c r="N53" s="203">
        <v>1.62</v>
      </c>
      <c r="O53" s="203">
        <v>2.2999999999999998</v>
      </c>
      <c r="P53" s="203">
        <v>0.55000000000000004</v>
      </c>
      <c r="Q53" s="203">
        <v>9.58</v>
      </c>
      <c r="R53" s="203">
        <v>0</v>
      </c>
      <c r="S53" s="203">
        <v>0.36</v>
      </c>
      <c r="T53" s="203">
        <v>0</v>
      </c>
      <c r="U53" s="203">
        <v>1.3</v>
      </c>
      <c r="V53" s="203">
        <v>0.28000000000000003</v>
      </c>
      <c r="W53" s="203">
        <v>0.64</v>
      </c>
      <c r="X53" s="203">
        <v>2.0299999999999998</v>
      </c>
      <c r="Y53" s="203">
        <v>0</v>
      </c>
      <c r="Z53" s="203">
        <v>0</v>
      </c>
      <c r="AA53" s="203">
        <v>25.09</v>
      </c>
      <c r="AB53" s="203">
        <v>0</v>
      </c>
      <c r="AC53" s="203">
        <v>20.32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4.1500000000000004</v>
      </c>
      <c r="E54" s="203">
        <v>0</v>
      </c>
      <c r="F54" s="203">
        <v>0</v>
      </c>
      <c r="G54" s="203">
        <v>15.26</v>
      </c>
      <c r="H54" s="203">
        <v>0</v>
      </c>
      <c r="I54" s="203">
        <v>35.14</v>
      </c>
      <c r="J54" s="203">
        <v>1.92</v>
      </c>
      <c r="K54" s="203">
        <v>5.04</v>
      </c>
      <c r="L54" s="203">
        <v>61.97</v>
      </c>
      <c r="M54" s="203">
        <v>2</v>
      </c>
      <c r="N54" s="203">
        <v>1.62</v>
      </c>
      <c r="O54" s="203">
        <v>2.2999999999999998</v>
      </c>
      <c r="P54" s="203">
        <v>0.55000000000000004</v>
      </c>
      <c r="Q54" s="203">
        <v>9.58</v>
      </c>
      <c r="R54" s="203">
        <v>0</v>
      </c>
      <c r="S54" s="203">
        <v>0</v>
      </c>
      <c r="T54" s="203">
        <v>0</v>
      </c>
      <c r="U54" s="203">
        <v>1.3</v>
      </c>
      <c r="V54" s="203">
        <v>0.28000000000000003</v>
      </c>
      <c r="W54" s="203">
        <v>0.64</v>
      </c>
      <c r="X54" s="203">
        <v>2.0299999999999998</v>
      </c>
      <c r="Y54" s="203">
        <v>0</v>
      </c>
      <c r="Z54" s="203">
        <v>0</v>
      </c>
      <c r="AA54" s="203">
        <v>25.09</v>
      </c>
      <c r="AB54" s="203">
        <v>0</v>
      </c>
      <c r="AC54" s="203">
        <v>20.96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4.1500000000000004</v>
      </c>
      <c r="E55" s="203">
        <v>0</v>
      </c>
      <c r="F55" s="203">
        <v>0</v>
      </c>
      <c r="G55" s="203">
        <v>15.26</v>
      </c>
      <c r="H55" s="203">
        <v>0</v>
      </c>
      <c r="I55" s="203">
        <v>35.14</v>
      </c>
      <c r="J55" s="203">
        <v>1.92</v>
      </c>
      <c r="K55" s="203">
        <v>71.13</v>
      </c>
      <c r="L55" s="203">
        <v>61.97</v>
      </c>
      <c r="M55" s="203">
        <v>2</v>
      </c>
      <c r="N55" s="203">
        <v>1.62</v>
      </c>
      <c r="O55" s="203">
        <v>2.2999999999999998</v>
      </c>
      <c r="P55" s="203">
        <v>0.55000000000000004</v>
      </c>
      <c r="Q55" s="203">
        <v>9.58</v>
      </c>
      <c r="R55" s="203">
        <v>9.16</v>
      </c>
      <c r="S55" s="203">
        <v>5.59</v>
      </c>
      <c r="T55" s="203">
        <v>0</v>
      </c>
      <c r="U55" s="203">
        <v>1.3</v>
      </c>
      <c r="V55" s="203">
        <v>0.28999999999999998</v>
      </c>
      <c r="W55" s="203">
        <v>0.64</v>
      </c>
      <c r="X55" s="203">
        <v>2.0299999999999998</v>
      </c>
      <c r="Y55" s="203">
        <v>0</v>
      </c>
      <c r="Z55" s="203">
        <v>0</v>
      </c>
      <c r="AA55" s="203">
        <v>25.09</v>
      </c>
      <c r="AB55" s="203">
        <v>0</v>
      </c>
      <c r="AC55" s="203">
        <v>20.96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4.1500000000000004</v>
      </c>
      <c r="E56" s="203">
        <v>0</v>
      </c>
      <c r="F56" s="203">
        <v>0</v>
      </c>
      <c r="G56" s="203">
        <v>15.26</v>
      </c>
      <c r="H56" s="203">
        <v>0</v>
      </c>
      <c r="I56" s="203">
        <v>35.14</v>
      </c>
      <c r="J56" s="203">
        <v>1.92</v>
      </c>
      <c r="K56" s="203">
        <v>71.13</v>
      </c>
      <c r="L56" s="203">
        <v>61.97</v>
      </c>
      <c r="M56" s="203">
        <v>2</v>
      </c>
      <c r="N56" s="203">
        <v>1.62</v>
      </c>
      <c r="O56" s="203">
        <v>2.2999999999999998</v>
      </c>
      <c r="P56" s="203">
        <v>0.55000000000000004</v>
      </c>
      <c r="Q56" s="203">
        <v>9.58</v>
      </c>
      <c r="R56" s="203">
        <v>9.16</v>
      </c>
      <c r="S56" s="203">
        <v>5.59</v>
      </c>
      <c r="T56" s="203">
        <v>0</v>
      </c>
      <c r="U56" s="203">
        <v>1.3</v>
      </c>
      <c r="V56" s="203">
        <v>0.28999999999999998</v>
      </c>
      <c r="W56" s="203">
        <v>0.64</v>
      </c>
      <c r="X56" s="203">
        <v>2.0299999999999998</v>
      </c>
      <c r="Y56" s="203">
        <v>0</v>
      </c>
      <c r="Z56" s="203">
        <v>0</v>
      </c>
      <c r="AA56" s="203">
        <v>25.09</v>
      </c>
      <c r="AB56" s="203">
        <v>0</v>
      </c>
      <c r="AC56" s="203">
        <v>20.96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4.1500000000000004</v>
      </c>
      <c r="E57" s="203">
        <v>0</v>
      </c>
      <c r="F57" s="203">
        <v>0</v>
      </c>
      <c r="G57" s="203">
        <v>15.26</v>
      </c>
      <c r="H57" s="203">
        <v>0</v>
      </c>
      <c r="I57" s="203">
        <v>35.14</v>
      </c>
      <c r="J57" s="203">
        <v>1.92</v>
      </c>
      <c r="K57" s="203">
        <v>71.13</v>
      </c>
      <c r="L57" s="203">
        <v>62.59</v>
      </c>
      <c r="M57" s="203">
        <v>2</v>
      </c>
      <c r="N57" s="203">
        <v>1.62</v>
      </c>
      <c r="O57" s="203">
        <v>2.2999999999999998</v>
      </c>
      <c r="P57" s="203">
        <v>0.55000000000000004</v>
      </c>
      <c r="Q57" s="203">
        <v>9.58</v>
      </c>
      <c r="R57" s="203">
        <v>8.94</v>
      </c>
      <c r="S57" s="203">
        <v>5.52</v>
      </c>
      <c r="T57" s="203">
        <v>0</v>
      </c>
      <c r="U57" s="203">
        <v>1.3</v>
      </c>
      <c r="V57" s="203">
        <v>0.28999999999999998</v>
      </c>
      <c r="W57" s="203">
        <v>0.64</v>
      </c>
      <c r="X57" s="203">
        <v>2.0299999999999998</v>
      </c>
      <c r="Y57" s="203">
        <v>0</v>
      </c>
      <c r="Z57" s="203">
        <v>0</v>
      </c>
      <c r="AA57" s="203">
        <v>25.09</v>
      </c>
      <c r="AB57" s="203">
        <v>0</v>
      </c>
      <c r="AC57" s="203">
        <v>31.06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4.1500000000000004</v>
      </c>
      <c r="E58" s="203">
        <v>0</v>
      </c>
      <c r="F58" s="203">
        <v>0</v>
      </c>
      <c r="G58" s="203">
        <v>15.26</v>
      </c>
      <c r="H58" s="203">
        <v>0</v>
      </c>
      <c r="I58" s="203">
        <v>35.14</v>
      </c>
      <c r="J58" s="203">
        <v>1.92</v>
      </c>
      <c r="K58" s="203">
        <v>71.13</v>
      </c>
      <c r="L58" s="203">
        <v>62.59</v>
      </c>
      <c r="M58" s="203">
        <v>2</v>
      </c>
      <c r="N58" s="203">
        <v>1.62</v>
      </c>
      <c r="O58" s="203">
        <v>2.2999999999999998</v>
      </c>
      <c r="P58" s="203">
        <v>0.55000000000000004</v>
      </c>
      <c r="Q58" s="203">
        <v>9.58</v>
      </c>
      <c r="R58" s="203">
        <v>8.94</v>
      </c>
      <c r="S58" s="203">
        <v>5.52</v>
      </c>
      <c r="T58" s="203">
        <v>0</v>
      </c>
      <c r="U58" s="203">
        <v>1.3</v>
      </c>
      <c r="V58" s="203">
        <v>0.28999999999999998</v>
      </c>
      <c r="W58" s="203">
        <v>0.64</v>
      </c>
      <c r="X58" s="203">
        <v>2.0299999999999998</v>
      </c>
      <c r="Y58" s="203">
        <v>0</v>
      </c>
      <c r="Z58" s="203">
        <v>0</v>
      </c>
      <c r="AA58" s="203">
        <v>25.09</v>
      </c>
      <c r="AB58" s="203">
        <v>0</v>
      </c>
      <c r="AC58" s="203">
        <v>20.96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4.1500000000000004</v>
      </c>
      <c r="E59" s="203">
        <v>0</v>
      </c>
      <c r="F59" s="203">
        <v>0</v>
      </c>
      <c r="G59" s="203">
        <v>15.26</v>
      </c>
      <c r="H59" s="203">
        <v>0</v>
      </c>
      <c r="I59" s="203">
        <v>35.14</v>
      </c>
      <c r="J59" s="203">
        <v>1.92</v>
      </c>
      <c r="K59" s="203">
        <v>73.2</v>
      </c>
      <c r="L59" s="203">
        <v>64</v>
      </c>
      <c r="M59" s="203">
        <v>2</v>
      </c>
      <c r="N59" s="203">
        <v>1.62</v>
      </c>
      <c r="O59" s="203">
        <v>2.2999999999999998</v>
      </c>
      <c r="P59" s="203">
        <v>0.55000000000000004</v>
      </c>
      <c r="Q59" s="203">
        <v>9.58</v>
      </c>
      <c r="R59" s="203">
        <v>8.92</v>
      </c>
      <c r="S59" s="203">
        <v>5.78</v>
      </c>
      <c r="T59" s="203">
        <v>0</v>
      </c>
      <c r="U59" s="203">
        <v>1.3</v>
      </c>
      <c r="V59" s="203">
        <v>0.28000000000000003</v>
      </c>
      <c r="W59" s="203">
        <v>0.64</v>
      </c>
      <c r="X59" s="203">
        <v>2.0299999999999998</v>
      </c>
      <c r="Y59" s="203">
        <v>0</v>
      </c>
      <c r="Z59" s="203">
        <v>0</v>
      </c>
      <c r="AA59" s="203">
        <v>25.09</v>
      </c>
      <c r="AB59" s="203">
        <v>0</v>
      </c>
      <c r="AC59" s="203">
        <v>20.96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4.1500000000000004</v>
      </c>
      <c r="E60" s="203">
        <v>0</v>
      </c>
      <c r="F60" s="203">
        <v>0</v>
      </c>
      <c r="G60" s="203">
        <v>15.26</v>
      </c>
      <c r="H60" s="203">
        <v>0</v>
      </c>
      <c r="I60" s="203">
        <v>35.14</v>
      </c>
      <c r="J60" s="203">
        <v>1.92</v>
      </c>
      <c r="K60" s="203">
        <v>73.2</v>
      </c>
      <c r="L60" s="203">
        <v>64</v>
      </c>
      <c r="M60" s="203">
        <v>2</v>
      </c>
      <c r="N60" s="203">
        <v>1.62</v>
      </c>
      <c r="O60" s="203">
        <v>2.2999999999999998</v>
      </c>
      <c r="P60" s="203">
        <v>0.55000000000000004</v>
      </c>
      <c r="Q60" s="203">
        <v>9.58</v>
      </c>
      <c r="R60" s="203">
        <v>8.92</v>
      </c>
      <c r="S60" s="203">
        <v>5.78</v>
      </c>
      <c r="T60" s="203">
        <v>0</v>
      </c>
      <c r="U60" s="203">
        <v>1.3</v>
      </c>
      <c r="V60" s="203">
        <v>0.28000000000000003</v>
      </c>
      <c r="W60" s="203">
        <v>0.64</v>
      </c>
      <c r="X60" s="203">
        <v>2.0299999999999998</v>
      </c>
      <c r="Y60" s="203">
        <v>0</v>
      </c>
      <c r="Z60" s="203">
        <v>0</v>
      </c>
      <c r="AA60" s="203">
        <v>25.09</v>
      </c>
      <c r="AB60" s="203">
        <v>0</v>
      </c>
      <c r="AC60" s="203">
        <v>20.96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4.1500000000000004</v>
      </c>
      <c r="E61" s="203">
        <v>0</v>
      </c>
      <c r="F61" s="203">
        <v>0</v>
      </c>
      <c r="G61" s="203">
        <v>15.26</v>
      </c>
      <c r="H61" s="203">
        <v>0</v>
      </c>
      <c r="I61" s="203">
        <v>35.14</v>
      </c>
      <c r="J61" s="203">
        <v>1.92</v>
      </c>
      <c r="K61" s="203">
        <v>73.2</v>
      </c>
      <c r="L61" s="203">
        <v>64</v>
      </c>
      <c r="M61" s="203">
        <v>2</v>
      </c>
      <c r="N61" s="203">
        <v>1.62</v>
      </c>
      <c r="O61" s="203">
        <v>2.2999999999999998</v>
      </c>
      <c r="P61" s="203">
        <v>0.55000000000000004</v>
      </c>
      <c r="Q61" s="203">
        <v>9.58</v>
      </c>
      <c r="R61" s="203">
        <v>8.92</v>
      </c>
      <c r="S61" s="203">
        <v>5.78</v>
      </c>
      <c r="T61" s="203">
        <v>0</v>
      </c>
      <c r="U61" s="203">
        <v>1.3</v>
      </c>
      <c r="V61" s="203">
        <v>0.28000000000000003</v>
      </c>
      <c r="W61" s="203">
        <v>0.64</v>
      </c>
      <c r="X61" s="203">
        <v>2.0299999999999998</v>
      </c>
      <c r="Y61" s="203">
        <v>0</v>
      </c>
      <c r="Z61" s="203">
        <v>3.22</v>
      </c>
      <c r="AA61" s="203">
        <v>25.09</v>
      </c>
      <c r="AB61" s="203">
        <v>0</v>
      </c>
      <c r="AC61" s="203">
        <v>20.96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4.1500000000000004</v>
      </c>
      <c r="E62" s="203">
        <v>0</v>
      </c>
      <c r="F62" s="203">
        <v>0</v>
      </c>
      <c r="G62" s="203">
        <v>15.26</v>
      </c>
      <c r="H62" s="203">
        <v>0</v>
      </c>
      <c r="I62" s="203">
        <v>35.14</v>
      </c>
      <c r="J62" s="203">
        <v>1.92</v>
      </c>
      <c r="K62" s="203">
        <v>73.2</v>
      </c>
      <c r="L62" s="203">
        <v>64.010000000000005</v>
      </c>
      <c r="M62" s="203">
        <v>2</v>
      </c>
      <c r="N62" s="203">
        <v>1.62</v>
      </c>
      <c r="O62" s="203">
        <v>2.2999999999999998</v>
      </c>
      <c r="P62" s="203">
        <v>0.55000000000000004</v>
      </c>
      <c r="Q62" s="203">
        <v>9.58</v>
      </c>
      <c r="R62" s="203">
        <v>8.92</v>
      </c>
      <c r="S62" s="203">
        <v>5.78</v>
      </c>
      <c r="T62" s="203">
        <v>0</v>
      </c>
      <c r="U62" s="203">
        <v>1.3</v>
      </c>
      <c r="V62" s="203">
        <v>0.28000000000000003</v>
      </c>
      <c r="W62" s="203">
        <v>0.64</v>
      </c>
      <c r="X62" s="203">
        <v>2.0299999999999998</v>
      </c>
      <c r="Y62" s="203">
        <v>0</v>
      </c>
      <c r="Z62" s="203">
        <v>3.22</v>
      </c>
      <c r="AA62" s="203">
        <v>25.09</v>
      </c>
      <c r="AB62" s="203">
        <v>0</v>
      </c>
      <c r="AC62" s="203">
        <v>20.96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4.1500000000000004</v>
      </c>
      <c r="E63" s="203">
        <v>0</v>
      </c>
      <c r="F63" s="203">
        <v>0</v>
      </c>
      <c r="G63" s="203">
        <v>15.26</v>
      </c>
      <c r="H63" s="203">
        <v>0</v>
      </c>
      <c r="I63" s="203">
        <v>35.14</v>
      </c>
      <c r="J63" s="203">
        <v>1.92</v>
      </c>
      <c r="K63" s="203">
        <v>73.2</v>
      </c>
      <c r="L63" s="203">
        <v>83.38</v>
      </c>
      <c r="M63" s="203">
        <v>2</v>
      </c>
      <c r="N63" s="203">
        <v>1.62</v>
      </c>
      <c r="O63" s="203">
        <v>2.2999999999999998</v>
      </c>
      <c r="P63" s="203">
        <v>0.55000000000000004</v>
      </c>
      <c r="Q63" s="203">
        <v>9.58</v>
      </c>
      <c r="R63" s="203">
        <v>0.59</v>
      </c>
      <c r="S63" s="203">
        <v>0.36</v>
      </c>
      <c r="T63" s="203">
        <v>0</v>
      </c>
      <c r="U63" s="203">
        <v>1.3</v>
      </c>
      <c r="V63" s="203">
        <v>0.28000000000000003</v>
      </c>
      <c r="W63" s="203">
        <v>0.64</v>
      </c>
      <c r="X63" s="203">
        <v>2.0299999999999998</v>
      </c>
      <c r="Y63" s="203">
        <v>0</v>
      </c>
      <c r="Z63" s="203">
        <v>3.22</v>
      </c>
      <c r="AA63" s="203">
        <v>25.09</v>
      </c>
      <c r="AB63" s="203">
        <v>0</v>
      </c>
      <c r="AC63" s="203">
        <v>20.96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4.1500000000000004</v>
      </c>
      <c r="E64" s="203">
        <v>0</v>
      </c>
      <c r="F64" s="203">
        <v>0</v>
      </c>
      <c r="G64" s="203">
        <v>15.26</v>
      </c>
      <c r="H64" s="203">
        <v>0</v>
      </c>
      <c r="I64" s="203">
        <v>35.14</v>
      </c>
      <c r="J64" s="203">
        <v>1.92</v>
      </c>
      <c r="K64" s="203">
        <v>73.2</v>
      </c>
      <c r="L64" s="203">
        <v>83.38</v>
      </c>
      <c r="M64" s="203">
        <v>2</v>
      </c>
      <c r="N64" s="203">
        <v>1.62</v>
      </c>
      <c r="O64" s="203">
        <v>2.2999999999999998</v>
      </c>
      <c r="P64" s="203">
        <v>0.55000000000000004</v>
      </c>
      <c r="Q64" s="203">
        <v>9.58</v>
      </c>
      <c r="R64" s="203">
        <v>0.59</v>
      </c>
      <c r="S64" s="203">
        <v>0.36</v>
      </c>
      <c r="T64" s="203">
        <v>0</v>
      </c>
      <c r="U64" s="203">
        <v>1.3</v>
      </c>
      <c r="V64" s="203">
        <v>0.28000000000000003</v>
      </c>
      <c r="W64" s="203">
        <v>0.64</v>
      </c>
      <c r="X64" s="203">
        <v>2.0299999999999998</v>
      </c>
      <c r="Y64" s="203">
        <v>0</v>
      </c>
      <c r="Z64" s="203">
        <v>3.22</v>
      </c>
      <c r="AA64" s="203">
        <v>25.09</v>
      </c>
      <c r="AB64" s="203">
        <v>0</v>
      </c>
      <c r="AC64" s="203">
        <v>20.96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4.1500000000000004</v>
      </c>
      <c r="E65" s="203">
        <v>0</v>
      </c>
      <c r="F65" s="203">
        <v>0</v>
      </c>
      <c r="G65" s="203">
        <v>15.26</v>
      </c>
      <c r="H65" s="203">
        <v>0</v>
      </c>
      <c r="I65" s="203">
        <v>35.14</v>
      </c>
      <c r="J65" s="203">
        <v>1.92</v>
      </c>
      <c r="K65" s="203">
        <v>73.2</v>
      </c>
      <c r="L65" s="203">
        <v>83.38</v>
      </c>
      <c r="M65" s="203">
        <v>2</v>
      </c>
      <c r="N65" s="203">
        <v>1.62</v>
      </c>
      <c r="O65" s="203">
        <v>2.2999999999999998</v>
      </c>
      <c r="P65" s="203">
        <v>0.55000000000000004</v>
      </c>
      <c r="Q65" s="203">
        <v>9.58</v>
      </c>
      <c r="R65" s="203">
        <v>0.59</v>
      </c>
      <c r="S65" s="203">
        <v>0.36</v>
      </c>
      <c r="T65" s="203">
        <v>0</v>
      </c>
      <c r="U65" s="203">
        <v>1.3</v>
      </c>
      <c r="V65" s="203">
        <v>0.28000000000000003</v>
      </c>
      <c r="W65" s="203">
        <v>0.64</v>
      </c>
      <c r="X65" s="203">
        <v>2.0299999999999998</v>
      </c>
      <c r="Y65" s="203">
        <v>0</v>
      </c>
      <c r="Z65" s="203">
        <v>3.22</v>
      </c>
      <c r="AA65" s="203">
        <v>25.09</v>
      </c>
      <c r="AB65" s="203">
        <v>0</v>
      </c>
      <c r="AC65" s="203">
        <v>21.59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4.1500000000000004</v>
      </c>
      <c r="E66" s="203">
        <v>0</v>
      </c>
      <c r="F66" s="203">
        <v>0</v>
      </c>
      <c r="G66" s="203">
        <v>15.26</v>
      </c>
      <c r="H66" s="203">
        <v>0</v>
      </c>
      <c r="I66" s="203">
        <v>35.14</v>
      </c>
      <c r="J66" s="203">
        <v>1.92</v>
      </c>
      <c r="K66" s="203">
        <v>73.2</v>
      </c>
      <c r="L66" s="203">
        <v>83.38</v>
      </c>
      <c r="M66" s="203">
        <v>2</v>
      </c>
      <c r="N66" s="203">
        <v>1.62</v>
      </c>
      <c r="O66" s="203">
        <v>2.2999999999999998</v>
      </c>
      <c r="P66" s="203">
        <v>0.55000000000000004</v>
      </c>
      <c r="Q66" s="203">
        <v>9.58</v>
      </c>
      <c r="R66" s="203">
        <v>0.59</v>
      </c>
      <c r="S66" s="203">
        <v>0.36</v>
      </c>
      <c r="T66" s="203">
        <v>0</v>
      </c>
      <c r="U66" s="203">
        <v>1.3</v>
      </c>
      <c r="V66" s="203">
        <v>0.28000000000000003</v>
      </c>
      <c r="W66" s="203">
        <v>0.64</v>
      </c>
      <c r="X66" s="203">
        <v>2.0299999999999998</v>
      </c>
      <c r="Y66" s="203">
        <v>0</v>
      </c>
      <c r="Z66" s="203">
        <v>3.22</v>
      </c>
      <c r="AA66" s="203">
        <v>25.09</v>
      </c>
      <c r="AB66" s="203">
        <v>0</v>
      </c>
      <c r="AC66" s="203">
        <v>21.59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4.1500000000000004</v>
      </c>
      <c r="E67" s="203">
        <v>0</v>
      </c>
      <c r="F67" s="203">
        <v>0</v>
      </c>
      <c r="G67" s="203">
        <v>15.26</v>
      </c>
      <c r="H67" s="203">
        <v>0</v>
      </c>
      <c r="I67" s="203">
        <v>35.14</v>
      </c>
      <c r="J67" s="203">
        <v>1.92</v>
      </c>
      <c r="K67" s="203">
        <v>5.03</v>
      </c>
      <c r="L67" s="203">
        <v>82.74</v>
      </c>
      <c r="M67" s="203">
        <v>2</v>
      </c>
      <c r="N67" s="203">
        <v>1.62</v>
      </c>
      <c r="O67" s="203">
        <v>2.2999999999999998</v>
      </c>
      <c r="P67" s="203">
        <v>0.55000000000000004</v>
      </c>
      <c r="Q67" s="203">
        <v>9.58</v>
      </c>
      <c r="R67" s="203">
        <v>0.59</v>
      </c>
      <c r="S67" s="203">
        <v>0.36</v>
      </c>
      <c r="T67" s="203">
        <v>0</v>
      </c>
      <c r="U67" s="203">
        <v>1.3</v>
      </c>
      <c r="V67" s="203">
        <v>0.28000000000000003</v>
      </c>
      <c r="W67" s="203">
        <v>0.64</v>
      </c>
      <c r="X67" s="203">
        <v>2.0299999999999998</v>
      </c>
      <c r="Y67" s="203">
        <v>0</v>
      </c>
      <c r="Z67" s="203">
        <v>3.22</v>
      </c>
      <c r="AA67" s="203">
        <v>25.42</v>
      </c>
      <c r="AB67" s="203">
        <v>0</v>
      </c>
      <c r="AC67" s="203">
        <v>21.59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4.1500000000000004</v>
      </c>
      <c r="E68" s="203">
        <v>0</v>
      </c>
      <c r="F68" s="203">
        <v>0</v>
      </c>
      <c r="G68" s="203">
        <v>15.26</v>
      </c>
      <c r="H68" s="203">
        <v>0</v>
      </c>
      <c r="I68" s="203">
        <v>35.14</v>
      </c>
      <c r="J68" s="203">
        <v>1.92</v>
      </c>
      <c r="K68" s="203">
        <v>5.03</v>
      </c>
      <c r="L68" s="203">
        <v>82.91</v>
      </c>
      <c r="M68" s="203">
        <v>2</v>
      </c>
      <c r="N68" s="203">
        <v>1.62</v>
      </c>
      <c r="O68" s="203">
        <v>2.2999999999999998</v>
      </c>
      <c r="P68" s="203">
        <v>0.55000000000000004</v>
      </c>
      <c r="Q68" s="203">
        <v>9.58</v>
      </c>
      <c r="R68" s="203">
        <v>0.59</v>
      </c>
      <c r="S68" s="203">
        <v>0.36</v>
      </c>
      <c r="T68" s="203">
        <v>0</v>
      </c>
      <c r="U68" s="203">
        <v>1.3</v>
      </c>
      <c r="V68" s="203">
        <v>0.28000000000000003</v>
      </c>
      <c r="W68" s="203">
        <v>0.64</v>
      </c>
      <c r="X68" s="203">
        <v>2.0299999999999998</v>
      </c>
      <c r="Y68" s="203">
        <v>0</v>
      </c>
      <c r="Z68" s="203">
        <v>3.22</v>
      </c>
      <c r="AA68" s="203">
        <v>25.42</v>
      </c>
      <c r="AB68" s="203">
        <v>0</v>
      </c>
      <c r="AC68" s="203">
        <v>21.59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0.92</v>
      </c>
      <c r="E69" s="203">
        <v>0</v>
      </c>
      <c r="F69" s="203">
        <v>0</v>
      </c>
      <c r="G69" s="203">
        <v>15.26</v>
      </c>
      <c r="H69" s="203">
        <v>0</v>
      </c>
      <c r="I69" s="203">
        <v>35.14</v>
      </c>
      <c r="J69" s="203">
        <v>1.92</v>
      </c>
      <c r="K69" s="203">
        <v>5.03</v>
      </c>
      <c r="L69" s="203">
        <v>83.38</v>
      </c>
      <c r="M69" s="203">
        <v>2</v>
      </c>
      <c r="N69" s="203">
        <v>1.62</v>
      </c>
      <c r="O69" s="203">
        <v>2.2999999999999998</v>
      </c>
      <c r="P69" s="203">
        <v>0.55000000000000004</v>
      </c>
      <c r="Q69" s="203">
        <v>9.58</v>
      </c>
      <c r="R69" s="203">
        <v>0.59</v>
      </c>
      <c r="S69" s="203">
        <v>0.36</v>
      </c>
      <c r="T69" s="203">
        <v>0</v>
      </c>
      <c r="U69" s="203">
        <v>1.3</v>
      </c>
      <c r="V69" s="203">
        <v>0.28000000000000003</v>
      </c>
      <c r="W69" s="203">
        <v>0.64</v>
      </c>
      <c r="X69" s="203">
        <v>2.0299999999999998</v>
      </c>
      <c r="Y69" s="203">
        <v>0</v>
      </c>
      <c r="Z69" s="203">
        <v>3.22</v>
      </c>
      <c r="AA69" s="203">
        <v>25.42</v>
      </c>
      <c r="AB69" s="203">
        <v>0</v>
      </c>
      <c r="AC69" s="203">
        <v>21.59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1.84</v>
      </c>
      <c r="E70" s="203">
        <v>0</v>
      </c>
      <c r="F70" s="203">
        <v>0</v>
      </c>
      <c r="G70" s="203">
        <v>15.26</v>
      </c>
      <c r="H70" s="203">
        <v>0</v>
      </c>
      <c r="I70" s="203">
        <v>35.14</v>
      </c>
      <c r="J70" s="203">
        <v>1.92</v>
      </c>
      <c r="K70" s="203">
        <v>5.03</v>
      </c>
      <c r="L70" s="203">
        <v>83.38</v>
      </c>
      <c r="M70" s="203">
        <v>2</v>
      </c>
      <c r="N70" s="203">
        <v>1.62</v>
      </c>
      <c r="O70" s="203">
        <v>2.2999999999999998</v>
      </c>
      <c r="P70" s="203">
        <v>0.55000000000000004</v>
      </c>
      <c r="Q70" s="203">
        <v>9.58</v>
      </c>
      <c r="R70" s="203">
        <v>0.59</v>
      </c>
      <c r="S70" s="203">
        <v>0.36</v>
      </c>
      <c r="T70" s="203">
        <v>0</v>
      </c>
      <c r="U70" s="203">
        <v>1.3</v>
      </c>
      <c r="V70" s="203">
        <v>0.28000000000000003</v>
      </c>
      <c r="W70" s="203">
        <v>0.64</v>
      </c>
      <c r="X70" s="203">
        <v>2.0299999999999998</v>
      </c>
      <c r="Y70" s="203">
        <v>0</v>
      </c>
      <c r="Z70" s="203">
        <v>3.22</v>
      </c>
      <c r="AA70" s="203">
        <v>25.42</v>
      </c>
      <c r="AB70" s="203">
        <v>0</v>
      </c>
      <c r="AC70" s="203">
        <v>21.59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3.69</v>
      </c>
      <c r="E71" s="203">
        <v>0</v>
      </c>
      <c r="F71" s="203">
        <v>0</v>
      </c>
      <c r="G71" s="203">
        <v>15.26</v>
      </c>
      <c r="H71" s="203">
        <v>0</v>
      </c>
      <c r="I71" s="203">
        <v>35.14</v>
      </c>
      <c r="J71" s="203">
        <v>1.92</v>
      </c>
      <c r="K71" s="203">
        <v>5.03</v>
      </c>
      <c r="L71" s="203">
        <v>43.66</v>
      </c>
      <c r="M71" s="203">
        <v>2</v>
      </c>
      <c r="N71" s="203">
        <v>1.62</v>
      </c>
      <c r="O71" s="203">
        <v>2.2999999999999998</v>
      </c>
      <c r="P71" s="203">
        <v>0.55000000000000004</v>
      </c>
      <c r="Q71" s="203">
        <v>9.58</v>
      </c>
      <c r="R71" s="203">
        <v>0.59</v>
      </c>
      <c r="S71" s="203">
        <v>0.36</v>
      </c>
      <c r="T71" s="203">
        <v>0</v>
      </c>
      <c r="U71" s="203">
        <v>1.3</v>
      </c>
      <c r="V71" s="203">
        <v>0.28000000000000003</v>
      </c>
      <c r="W71" s="203">
        <v>0.64</v>
      </c>
      <c r="X71" s="203">
        <v>2.0299999999999998</v>
      </c>
      <c r="Y71" s="203">
        <v>0</v>
      </c>
      <c r="Z71" s="203">
        <v>3.22</v>
      </c>
      <c r="AA71" s="203">
        <v>1.24</v>
      </c>
      <c r="AB71" s="203">
        <v>0</v>
      </c>
      <c r="AC71" s="203">
        <v>21.59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4.6100000000000003</v>
      </c>
      <c r="E72" s="203">
        <v>0</v>
      </c>
      <c r="F72" s="203">
        <v>0</v>
      </c>
      <c r="G72" s="203">
        <v>15.26</v>
      </c>
      <c r="H72" s="203">
        <v>0</v>
      </c>
      <c r="I72" s="203">
        <v>35.14</v>
      </c>
      <c r="J72" s="203">
        <v>1.92</v>
      </c>
      <c r="K72" s="203">
        <v>5.03</v>
      </c>
      <c r="L72" s="203">
        <v>43.66</v>
      </c>
      <c r="M72" s="203">
        <v>2</v>
      </c>
      <c r="N72" s="203">
        <v>1.62</v>
      </c>
      <c r="O72" s="203">
        <v>2.2999999999999998</v>
      </c>
      <c r="P72" s="203">
        <v>0.55000000000000004</v>
      </c>
      <c r="Q72" s="203">
        <v>9.58</v>
      </c>
      <c r="R72" s="203">
        <v>0.59</v>
      </c>
      <c r="S72" s="203">
        <v>0.36</v>
      </c>
      <c r="T72" s="203">
        <v>0</v>
      </c>
      <c r="U72" s="203">
        <v>1.3</v>
      </c>
      <c r="V72" s="203">
        <v>0.28000000000000003</v>
      </c>
      <c r="W72" s="203">
        <v>0.64</v>
      </c>
      <c r="X72" s="203">
        <v>2.0299999999999998</v>
      </c>
      <c r="Y72" s="203">
        <v>0</v>
      </c>
      <c r="Z72" s="203">
        <v>3.23</v>
      </c>
      <c r="AA72" s="203">
        <v>1.24</v>
      </c>
      <c r="AB72" s="203">
        <v>0</v>
      </c>
      <c r="AC72" s="203">
        <v>21.59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5.07</v>
      </c>
      <c r="E73" s="203">
        <v>0</v>
      </c>
      <c r="F73" s="203">
        <v>0</v>
      </c>
      <c r="G73" s="203">
        <v>15.26</v>
      </c>
      <c r="H73" s="203">
        <v>0</v>
      </c>
      <c r="I73" s="203">
        <v>35.14</v>
      </c>
      <c r="J73" s="203">
        <v>1.92</v>
      </c>
      <c r="K73" s="203">
        <v>5.04</v>
      </c>
      <c r="L73" s="203">
        <v>43.66</v>
      </c>
      <c r="M73" s="203">
        <v>2</v>
      </c>
      <c r="N73" s="203">
        <v>1.62</v>
      </c>
      <c r="O73" s="203">
        <v>2.2999999999999998</v>
      </c>
      <c r="P73" s="203">
        <v>0.55000000000000004</v>
      </c>
      <c r="Q73" s="203">
        <v>9.58</v>
      </c>
      <c r="R73" s="203">
        <v>0.59</v>
      </c>
      <c r="S73" s="203">
        <v>0.36</v>
      </c>
      <c r="T73" s="203">
        <v>0</v>
      </c>
      <c r="U73" s="203">
        <v>1.3</v>
      </c>
      <c r="V73" s="203">
        <v>0.42</v>
      </c>
      <c r="W73" s="203">
        <v>0.64</v>
      </c>
      <c r="X73" s="203">
        <v>2.0299999999999998</v>
      </c>
      <c r="Y73" s="203">
        <v>0</v>
      </c>
      <c r="Z73" s="203">
        <v>3.23</v>
      </c>
      <c r="AA73" s="203">
        <v>1.24</v>
      </c>
      <c r="AB73" s="203">
        <v>0</v>
      </c>
      <c r="AC73" s="203">
        <v>21.59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5.07</v>
      </c>
      <c r="E74" s="203">
        <v>0</v>
      </c>
      <c r="F74" s="203">
        <v>0</v>
      </c>
      <c r="G74" s="203">
        <v>15.26</v>
      </c>
      <c r="H74" s="203">
        <v>0</v>
      </c>
      <c r="I74" s="203">
        <v>35.14</v>
      </c>
      <c r="J74" s="203">
        <v>1.92</v>
      </c>
      <c r="K74" s="203">
        <v>5.04</v>
      </c>
      <c r="L74" s="203">
        <v>43.66</v>
      </c>
      <c r="M74" s="203">
        <v>2</v>
      </c>
      <c r="N74" s="203">
        <v>1.62</v>
      </c>
      <c r="O74" s="203">
        <v>2.2999999999999998</v>
      </c>
      <c r="P74" s="203">
        <v>0.55000000000000004</v>
      </c>
      <c r="Q74" s="203">
        <v>9.58</v>
      </c>
      <c r="R74" s="203">
        <v>0.57999999999999996</v>
      </c>
      <c r="S74" s="203">
        <v>0.36</v>
      </c>
      <c r="T74" s="203">
        <v>0</v>
      </c>
      <c r="U74" s="203">
        <v>1.3</v>
      </c>
      <c r="V74" s="203">
        <v>0.28999999999999998</v>
      </c>
      <c r="W74" s="203">
        <v>0.64</v>
      </c>
      <c r="X74" s="203">
        <v>2.0299999999999998</v>
      </c>
      <c r="Y74" s="203">
        <v>0</v>
      </c>
      <c r="Z74" s="203">
        <v>3.23</v>
      </c>
      <c r="AA74" s="203">
        <v>1.24</v>
      </c>
      <c r="AB74" s="203">
        <v>0</v>
      </c>
      <c r="AC74" s="203">
        <v>21.59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3.69</v>
      </c>
      <c r="E75" s="203">
        <v>0</v>
      </c>
      <c r="F75" s="203">
        <v>0</v>
      </c>
      <c r="G75" s="203">
        <v>15.26</v>
      </c>
      <c r="H75" s="203">
        <v>0</v>
      </c>
      <c r="I75" s="203">
        <v>35.14</v>
      </c>
      <c r="J75" s="203">
        <v>1.92</v>
      </c>
      <c r="K75" s="203">
        <v>5.04</v>
      </c>
      <c r="L75" s="203">
        <v>43.66</v>
      </c>
      <c r="M75" s="203">
        <v>2</v>
      </c>
      <c r="N75" s="203">
        <v>1.62</v>
      </c>
      <c r="O75" s="203">
        <v>2.2999999999999998</v>
      </c>
      <c r="P75" s="203">
        <v>0.55000000000000004</v>
      </c>
      <c r="Q75" s="203">
        <v>9.58</v>
      </c>
      <c r="R75" s="203">
        <v>0.57999999999999996</v>
      </c>
      <c r="S75" s="203">
        <v>0.36</v>
      </c>
      <c r="T75" s="203">
        <v>0</v>
      </c>
      <c r="U75" s="203">
        <v>1.3</v>
      </c>
      <c r="V75" s="203">
        <v>0.28999999999999998</v>
      </c>
      <c r="W75" s="203">
        <v>0.64</v>
      </c>
      <c r="X75" s="203">
        <v>2.0299999999999998</v>
      </c>
      <c r="Y75" s="203">
        <v>0</v>
      </c>
      <c r="Z75" s="203">
        <v>3.23</v>
      </c>
      <c r="AA75" s="203">
        <v>1.24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3.69</v>
      </c>
      <c r="E76" s="203">
        <v>0</v>
      </c>
      <c r="F76" s="203">
        <v>0</v>
      </c>
      <c r="G76" s="203">
        <v>15.26</v>
      </c>
      <c r="H76" s="203">
        <v>0</v>
      </c>
      <c r="I76" s="203">
        <v>35.14</v>
      </c>
      <c r="J76" s="203">
        <v>1.92</v>
      </c>
      <c r="K76" s="203">
        <v>5.04</v>
      </c>
      <c r="L76" s="203">
        <v>43.66</v>
      </c>
      <c r="M76" s="203">
        <v>2</v>
      </c>
      <c r="N76" s="203">
        <v>1.62</v>
      </c>
      <c r="O76" s="203">
        <v>2.2999999999999998</v>
      </c>
      <c r="P76" s="203">
        <v>0.55000000000000004</v>
      </c>
      <c r="Q76" s="203">
        <v>9.58</v>
      </c>
      <c r="R76" s="203">
        <v>0.57999999999999996</v>
      </c>
      <c r="S76" s="203">
        <v>0.36</v>
      </c>
      <c r="T76" s="203">
        <v>0</v>
      </c>
      <c r="U76" s="203">
        <v>1.3</v>
      </c>
      <c r="V76" s="203">
        <v>0.28999999999999998</v>
      </c>
      <c r="W76" s="203">
        <v>0.64</v>
      </c>
      <c r="X76" s="203">
        <v>2.0299999999999998</v>
      </c>
      <c r="Y76" s="203">
        <v>0</v>
      </c>
      <c r="Z76" s="203">
        <v>3.23</v>
      </c>
      <c r="AA76" s="203">
        <v>1.24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3.69</v>
      </c>
      <c r="E77" s="203">
        <v>0</v>
      </c>
      <c r="F77" s="203">
        <v>0</v>
      </c>
      <c r="G77" s="203">
        <v>15.26</v>
      </c>
      <c r="H77" s="203">
        <v>0</v>
      </c>
      <c r="I77" s="203">
        <v>35.14</v>
      </c>
      <c r="J77" s="203">
        <v>1.92</v>
      </c>
      <c r="K77" s="203">
        <v>5.04</v>
      </c>
      <c r="L77" s="203">
        <v>43.66</v>
      </c>
      <c r="M77" s="203">
        <v>2</v>
      </c>
      <c r="N77" s="203">
        <v>1.62</v>
      </c>
      <c r="O77" s="203">
        <v>2.2999999999999998</v>
      </c>
      <c r="P77" s="203">
        <v>0.55000000000000004</v>
      </c>
      <c r="Q77" s="203">
        <v>9.58</v>
      </c>
      <c r="R77" s="203">
        <v>0.57999999999999996</v>
      </c>
      <c r="S77" s="203">
        <v>0.36</v>
      </c>
      <c r="T77" s="203">
        <v>0</v>
      </c>
      <c r="U77" s="203">
        <v>1.3</v>
      </c>
      <c r="V77" s="203">
        <v>0.28999999999999998</v>
      </c>
      <c r="W77" s="203">
        <v>0.64</v>
      </c>
      <c r="X77" s="203">
        <v>2.0299999999999998</v>
      </c>
      <c r="Y77" s="203">
        <v>0</v>
      </c>
      <c r="Z77" s="203">
        <v>3.23</v>
      </c>
      <c r="AA77" s="203">
        <v>1.24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3.69</v>
      </c>
      <c r="E78" s="203">
        <v>0</v>
      </c>
      <c r="F78" s="203">
        <v>0</v>
      </c>
      <c r="G78" s="203">
        <v>15.26</v>
      </c>
      <c r="H78" s="203">
        <v>0</v>
      </c>
      <c r="I78" s="203">
        <v>35.14</v>
      </c>
      <c r="J78" s="203">
        <v>1.92</v>
      </c>
      <c r="K78" s="203">
        <v>5.04</v>
      </c>
      <c r="L78" s="203">
        <v>43.66</v>
      </c>
      <c r="M78" s="203">
        <v>2</v>
      </c>
      <c r="N78" s="203">
        <v>1.62</v>
      </c>
      <c r="O78" s="203">
        <v>2.2999999999999998</v>
      </c>
      <c r="P78" s="203">
        <v>0.55000000000000004</v>
      </c>
      <c r="Q78" s="203">
        <v>9.58</v>
      </c>
      <c r="R78" s="203">
        <v>0.57999999999999996</v>
      </c>
      <c r="S78" s="203">
        <v>0.36</v>
      </c>
      <c r="T78" s="203">
        <v>0</v>
      </c>
      <c r="U78" s="203">
        <v>1.3</v>
      </c>
      <c r="V78" s="203">
        <v>0.28999999999999998</v>
      </c>
      <c r="W78" s="203">
        <v>0.64</v>
      </c>
      <c r="X78" s="203">
        <v>2.0299999999999998</v>
      </c>
      <c r="Y78" s="203">
        <v>0</v>
      </c>
      <c r="Z78" s="203">
        <v>3.23</v>
      </c>
      <c r="AA78" s="203">
        <v>1.24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3.69</v>
      </c>
      <c r="E79" s="203">
        <v>0</v>
      </c>
      <c r="F79" s="203">
        <v>0</v>
      </c>
      <c r="G79" s="203">
        <v>15.26</v>
      </c>
      <c r="H79" s="203">
        <v>0</v>
      </c>
      <c r="I79" s="203">
        <v>35.14</v>
      </c>
      <c r="J79" s="203">
        <v>1.92</v>
      </c>
      <c r="K79" s="203">
        <v>5.04</v>
      </c>
      <c r="L79" s="203">
        <v>43.66</v>
      </c>
      <c r="M79" s="203">
        <v>2</v>
      </c>
      <c r="N79" s="203">
        <v>1.62</v>
      </c>
      <c r="O79" s="203">
        <v>2.2999999999999998</v>
      </c>
      <c r="P79" s="203">
        <v>0.55000000000000004</v>
      </c>
      <c r="Q79" s="203">
        <v>9.58</v>
      </c>
      <c r="R79" s="203">
        <v>0.57999999999999996</v>
      </c>
      <c r="S79" s="203">
        <v>0.36</v>
      </c>
      <c r="T79" s="203">
        <v>0</v>
      </c>
      <c r="U79" s="203">
        <v>1.3</v>
      </c>
      <c r="V79" s="203">
        <v>0.28999999999999998</v>
      </c>
      <c r="W79" s="203">
        <v>0.64</v>
      </c>
      <c r="X79" s="203">
        <v>2.0299999999999998</v>
      </c>
      <c r="Y79" s="203">
        <v>0</v>
      </c>
      <c r="Z79" s="203">
        <v>3.23</v>
      </c>
      <c r="AA79" s="203">
        <v>1.24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3.69</v>
      </c>
      <c r="E80" s="203">
        <v>0</v>
      </c>
      <c r="F80" s="203">
        <v>0</v>
      </c>
      <c r="G80" s="203">
        <v>15.26</v>
      </c>
      <c r="H80" s="203">
        <v>0</v>
      </c>
      <c r="I80" s="203">
        <v>35.14</v>
      </c>
      <c r="J80" s="203">
        <v>1.92</v>
      </c>
      <c r="K80" s="203">
        <v>5.04</v>
      </c>
      <c r="L80" s="203">
        <v>43.66</v>
      </c>
      <c r="M80" s="203">
        <v>2</v>
      </c>
      <c r="N80" s="203">
        <v>1.62</v>
      </c>
      <c r="O80" s="203">
        <v>2.2999999999999998</v>
      </c>
      <c r="P80" s="203">
        <v>0.55000000000000004</v>
      </c>
      <c r="Q80" s="203">
        <v>9.58</v>
      </c>
      <c r="R80" s="203">
        <v>0.57999999999999996</v>
      </c>
      <c r="S80" s="203">
        <v>0.36</v>
      </c>
      <c r="T80" s="203">
        <v>0</v>
      </c>
      <c r="U80" s="203">
        <v>1.3</v>
      </c>
      <c r="V80" s="203">
        <v>0.28999999999999998</v>
      </c>
      <c r="W80" s="203">
        <v>0.64</v>
      </c>
      <c r="X80" s="203">
        <v>2.0299999999999998</v>
      </c>
      <c r="Y80" s="203">
        <v>0</v>
      </c>
      <c r="Z80" s="203">
        <v>3.23</v>
      </c>
      <c r="AA80" s="203">
        <v>1.24</v>
      </c>
      <c r="AB80" s="203">
        <v>0</v>
      </c>
      <c r="AC80" s="203">
        <v>20.96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3.69</v>
      </c>
      <c r="E81" s="203">
        <v>0</v>
      </c>
      <c r="F81" s="203">
        <v>0</v>
      </c>
      <c r="G81" s="203">
        <v>15.26</v>
      </c>
      <c r="H81" s="203">
        <v>0</v>
      </c>
      <c r="I81" s="203">
        <v>36.1</v>
      </c>
      <c r="J81" s="203">
        <v>1.92</v>
      </c>
      <c r="K81" s="203">
        <v>5.04</v>
      </c>
      <c r="L81" s="203">
        <v>43.66</v>
      </c>
      <c r="M81" s="203">
        <v>2</v>
      </c>
      <c r="N81" s="203">
        <v>1.62</v>
      </c>
      <c r="O81" s="203">
        <v>2.2999999999999998</v>
      </c>
      <c r="P81" s="203">
        <v>0.55000000000000004</v>
      </c>
      <c r="Q81" s="203">
        <v>9.58</v>
      </c>
      <c r="R81" s="203">
        <v>0.57999999999999996</v>
      </c>
      <c r="S81" s="203">
        <v>0.36</v>
      </c>
      <c r="T81" s="203">
        <v>0</v>
      </c>
      <c r="U81" s="203">
        <v>1.3</v>
      </c>
      <c r="V81" s="203">
        <v>0.28999999999999998</v>
      </c>
      <c r="W81" s="203">
        <v>0.64</v>
      </c>
      <c r="X81" s="203">
        <v>2.0299999999999998</v>
      </c>
      <c r="Y81" s="203">
        <v>0</v>
      </c>
      <c r="Z81" s="203">
        <v>3.23</v>
      </c>
      <c r="AA81" s="203">
        <v>1.24</v>
      </c>
      <c r="AB81" s="203">
        <v>0</v>
      </c>
      <c r="AC81" s="203">
        <v>20.96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3.69</v>
      </c>
      <c r="E82" s="203">
        <v>0</v>
      </c>
      <c r="F82" s="203">
        <v>0</v>
      </c>
      <c r="G82" s="203">
        <v>5.25</v>
      </c>
      <c r="H82" s="203">
        <v>0</v>
      </c>
      <c r="I82" s="203">
        <v>36.1</v>
      </c>
      <c r="J82" s="203">
        <v>1.92</v>
      </c>
      <c r="K82" s="203">
        <v>5.04</v>
      </c>
      <c r="L82" s="203">
        <v>43.66</v>
      </c>
      <c r="M82" s="203">
        <v>2</v>
      </c>
      <c r="N82" s="203">
        <v>1.62</v>
      </c>
      <c r="O82" s="203">
        <v>2.2999999999999998</v>
      </c>
      <c r="P82" s="203">
        <v>0.55000000000000004</v>
      </c>
      <c r="Q82" s="203">
        <v>9.58</v>
      </c>
      <c r="R82" s="203">
        <v>0.57999999999999996</v>
      </c>
      <c r="S82" s="203">
        <v>0.36</v>
      </c>
      <c r="T82" s="203">
        <v>0</v>
      </c>
      <c r="U82" s="203">
        <v>1.3</v>
      </c>
      <c r="V82" s="203">
        <v>0.28999999999999998</v>
      </c>
      <c r="W82" s="203">
        <v>0.64</v>
      </c>
      <c r="X82" s="203">
        <v>2.0299999999999998</v>
      </c>
      <c r="Y82" s="203">
        <v>0</v>
      </c>
      <c r="Z82" s="203">
        <v>3.23</v>
      </c>
      <c r="AA82" s="203">
        <v>1.24</v>
      </c>
      <c r="AB82" s="203">
        <v>0</v>
      </c>
      <c r="AC82" s="203">
        <v>20.96</v>
      </c>
      <c r="AD82" s="203">
        <v>0</v>
      </c>
      <c r="AE82" s="203">
        <v>0</v>
      </c>
      <c r="AF82" s="203">
        <v>0</v>
      </c>
      <c r="AG82" s="203">
        <v>34.090000000000003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3.69</v>
      </c>
      <c r="E83" s="203">
        <v>0</v>
      </c>
      <c r="F83" s="203">
        <v>0</v>
      </c>
      <c r="G83" s="203">
        <v>5.25</v>
      </c>
      <c r="H83" s="203">
        <v>0</v>
      </c>
      <c r="I83" s="203">
        <v>36.1</v>
      </c>
      <c r="J83" s="203">
        <v>1.92</v>
      </c>
      <c r="K83" s="203">
        <v>5.04</v>
      </c>
      <c r="L83" s="203">
        <v>43.66</v>
      </c>
      <c r="M83" s="203">
        <v>2</v>
      </c>
      <c r="N83" s="203">
        <v>1.62</v>
      </c>
      <c r="O83" s="203">
        <v>2.2999999999999998</v>
      </c>
      <c r="P83" s="203">
        <v>0.55000000000000004</v>
      </c>
      <c r="Q83" s="203">
        <v>9.58</v>
      </c>
      <c r="R83" s="203">
        <v>0.59</v>
      </c>
      <c r="S83" s="203">
        <v>0.17</v>
      </c>
      <c r="T83" s="203">
        <v>0</v>
      </c>
      <c r="U83" s="203">
        <v>1.3</v>
      </c>
      <c r="V83" s="203">
        <v>0.28999999999999998</v>
      </c>
      <c r="W83" s="203">
        <v>0.64</v>
      </c>
      <c r="X83" s="203">
        <v>2.0299999999999998</v>
      </c>
      <c r="Y83" s="203">
        <v>0</v>
      </c>
      <c r="Z83" s="203">
        <v>3.23</v>
      </c>
      <c r="AA83" s="203">
        <v>1.24</v>
      </c>
      <c r="AB83" s="203">
        <v>0</v>
      </c>
      <c r="AC83" s="203">
        <v>20.96</v>
      </c>
      <c r="AD83" s="203">
        <v>0</v>
      </c>
      <c r="AE83" s="203">
        <v>0</v>
      </c>
      <c r="AF83" s="203">
        <v>0</v>
      </c>
      <c r="AG83" s="203">
        <v>34.090000000000003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3.69</v>
      </c>
      <c r="E84" s="203">
        <v>0</v>
      </c>
      <c r="F84" s="203">
        <v>0</v>
      </c>
      <c r="G84" s="203">
        <v>5.25</v>
      </c>
      <c r="H84" s="203">
        <v>0</v>
      </c>
      <c r="I84" s="203">
        <v>36.1</v>
      </c>
      <c r="J84" s="203">
        <v>1.92</v>
      </c>
      <c r="K84" s="203">
        <v>5.04</v>
      </c>
      <c r="L84" s="203">
        <v>43.66</v>
      </c>
      <c r="M84" s="203">
        <v>2</v>
      </c>
      <c r="N84" s="203">
        <v>1.62</v>
      </c>
      <c r="O84" s="203">
        <v>2.2999999999999998</v>
      </c>
      <c r="P84" s="203">
        <v>0.55000000000000004</v>
      </c>
      <c r="Q84" s="203">
        <v>9.58</v>
      </c>
      <c r="R84" s="203">
        <v>0.59</v>
      </c>
      <c r="S84" s="203">
        <v>0.36</v>
      </c>
      <c r="T84" s="203">
        <v>0</v>
      </c>
      <c r="U84" s="203">
        <v>1.3</v>
      </c>
      <c r="V84" s="203">
        <v>0.28999999999999998</v>
      </c>
      <c r="W84" s="203">
        <v>0.64</v>
      </c>
      <c r="X84" s="203">
        <v>2.0299999999999998</v>
      </c>
      <c r="Y84" s="203">
        <v>0</v>
      </c>
      <c r="Z84" s="203">
        <v>3.23</v>
      </c>
      <c r="AA84" s="203">
        <v>1.24</v>
      </c>
      <c r="AB84" s="203">
        <v>0</v>
      </c>
      <c r="AC84" s="203">
        <v>20.96</v>
      </c>
      <c r="AD84" s="203">
        <v>0</v>
      </c>
      <c r="AE84" s="203">
        <v>0</v>
      </c>
      <c r="AF84" s="203">
        <v>0</v>
      </c>
      <c r="AG84" s="203">
        <v>34.090000000000003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3.69</v>
      </c>
      <c r="E85" s="203">
        <v>0</v>
      </c>
      <c r="F85" s="203">
        <v>0</v>
      </c>
      <c r="G85" s="203">
        <v>5.25</v>
      </c>
      <c r="H85" s="203">
        <v>0</v>
      </c>
      <c r="I85" s="203">
        <v>36.1</v>
      </c>
      <c r="J85" s="203">
        <v>1.92</v>
      </c>
      <c r="K85" s="203">
        <v>5.04</v>
      </c>
      <c r="L85" s="203">
        <v>43.66</v>
      </c>
      <c r="M85" s="203">
        <v>2</v>
      </c>
      <c r="N85" s="203">
        <v>1.62</v>
      </c>
      <c r="O85" s="203">
        <v>2.2999999999999998</v>
      </c>
      <c r="P85" s="203">
        <v>0.55000000000000004</v>
      </c>
      <c r="Q85" s="203">
        <v>9.58</v>
      </c>
      <c r="R85" s="203">
        <v>0.2</v>
      </c>
      <c r="S85" s="203">
        <v>0.03</v>
      </c>
      <c r="T85" s="203">
        <v>0</v>
      </c>
      <c r="U85" s="203">
        <v>1.3</v>
      </c>
      <c r="V85" s="203">
        <v>0.28999999999999998</v>
      </c>
      <c r="W85" s="203">
        <v>0.64</v>
      </c>
      <c r="X85" s="203">
        <v>2.0299999999999998</v>
      </c>
      <c r="Y85" s="203">
        <v>0</v>
      </c>
      <c r="Z85" s="203">
        <v>3.23</v>
      </c>
      <c r="AA85" s="203">
        <v>1.24</v>
      </c>
      <c r="AB85" s="203">
        <v>0</v>
      </c>
      <c r="AC85" s="203">
        <v>20.96</v>
      </c>
      <c r="AD85" s="203">
        <v>0</v>
      </c>
      <c r="AE85" s="203">
        <v>0</v>
      </c>
      <c r="AF85" s="203">
        <v>0</v>
      </c>
      <c r="AG85" s="203">
        <v>34.090000000000003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3.69</v>
      </c>
      <c r="E86" s="203">
        <v>0</v>
      </c>
      <c r="F86" s="203">
        <v>0</v>
      </c>
      <c r="G86" s="203">
        <v>5.25</v>
      </c>
      <c r="H86" s="203">
        <v>0</v>
      </c>
      <c r="I86" s="203">
        <v>36.1</v>
      </c>
      <c r="J86" s="203">
        <v>1.92</v>
      </c>
      <c r="K86" s="203">
        <v>5.04</v>
      </c>
      <c r="L86" s="203">
        <v>43.66</v>
      </c>
      <c r="M86" s="203">
        <v>2</v>
      </c>
      <c r="N86" s="203">
        <v>1.62</v>
      </c>
      <c r="O86" s="203">
        <v>2.2999999999999998</v>
      </c>
      <c r="P86" s="203">
        <v>0.55000000000000004</v>
      </c>
      <c r="Q86" s="203">
        <v>9.58</v>
      </c>
      <c r="R86" s="203">
        <v>0.2</v>
      </c>
      <c r="S86" s="203">
        <v>0.03</v>
      </c>
      <c r="T86" s="203">
        <v>0</v>
      </c>
      <c r="U86" s="203">
        <v>1.3</v>
      </c>
      <c r="V86" s="203">
        <v>0.28999999999999998</v>
      </c>
      <c r="W86" s="203">
        <v>0.64</v>
      </c>
      <c r="X86" s="203">
        <v>2.0299999999999998</v>
      </c>
      <c r="Y86" s="203">
        <v>0</v>
      </c>
      <c r="Z86" s="203">
        <v>3.23</v>
      </c>
      <c r="AA86" s="203">
        <v>1.24</v>
      </c>
      <c r="AB86" s="203">
        <v>0</v>
      </c>
      <c r="AC86" s="203">
        <v>20.96</v>
      </c>
      <c r="AD86" s="203">
        <v>0</v>
      </c>
      <c r="AE86" s="203">
        <v>0</v>
      </c>
      <c r="AF86" s="203">
        <v>0</v>
      </c>
      <c r="AG86" s="203">
        <v>34.090000000000003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3.69</v>
      </c>
      <c r="E87" s="203">
        <v>0</v>
      </c>
      <c r="F87" s="203">
        <v>0</v>
      </c>
      <c r="G87" s="203">
        <v>15.26</v>
      </c>
      <c r="H87" s="203">
        <v>0</v>
      </c>
      <c r="I87" s="203">
        <v>36.1</v>
      </c>
      <c r="J87" s="203">
        <v>1.92</v>
      </c>
      <c r="K87" s="203">
        <v>5.04</v>
      </c>
      <c r="L87" s="203">
        <v>43.66</v>
      </c>
      <c r="M87" s="203">
        <v>2</v>
      </c>
      <c r="N87" s="203">
        <v>1.62</v>
      </c>
      <c r="O87" s="203">
        <v>2.2999999999999998</v>
      </c>
      <c r="P87" s="203">
        <v>0.55000000000000004</v>
      </c>
      <c r="Q87" s="203">
        <v>9.58</v>
      </c>
      <c r="R87" s="203">
        <v>0.2</v>
      </c>
      <c r="S87" s="203">
        <v>0.05</v>
      </c>
      <c r="T87" s="203">
        <v>0</v>
      </c>
      <c r="U87" s="203">
        <v>1.3</v>
      </c>
      <c r="V87" s="203">
        <v>0.28999999999999998</v>
      </c>
      <c r="W87" s="203">
        <v>0.64</v>
      </c>
      <c r="X87" s="203">
        <v>2.0299999999999998</v>
      </c>
      <c r="Y87" s="203">
        <v>0</v>
      </c>
      <c r="Z87" s="203">
        <v>3.23</v>
      </c>
      <c r="AA87" s="203">
        <v>1.24</v>
      </c>
      <c r="AB87" s="203">
        <v>0</v>
      </c>
      <c r="AC87" s="203">
        <v>20.96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3.69</v>
      </c>
      <c r="E88" s="203">
        <v>0</v>
      </c>
      <c r="F88" s="203">
        <v>0</v>
      </c>
      <c r="G88" s="203">
        <v>15.26</v>
      </c>
      <c r="H88" s="203">
        <v>0</v>
      </c>
      <c r="I88" s="203">
        <v>36.1</v>
      </c>
      <c r="J88" s="203">
        <v>1.92</v>
      </c>
      <c r="K88" s="203">
        <v>5.04</v>
      </c>
      <c r="L88" s="203">
        <v>43.66</v>
      </c>
      <c r="M88" s="203">
        <v>2</v>
      </c>
      <c r="N88" s="203">
        <v>1.62</v>
      </c>
      <c r="O88" s="203">
        <v>2.2999999999999998</v>
      </c>
      <c r="P88" s="203">
        <v>0.55000000000000004</v>
      </c>
      <c r="Q88" s="203">
        <v>9.58</v>
      </c>
      <c r="R88" s="203">
        <v>0.2</v>
      </c>
      <c r="S88" s="203">
        <v>0.05</v>
      </c>
      <c r="T88" s="203">
        <v>0</v>
      </c>
      <c r="U88" s="203">
        <v>1.3</v>
      </c>
      <c r="V88" s="203">
        <v>0.28999999999999998</v>
      </c>
      <c r="W88" s="203">
        <v>0.64</v>
      </c>
      <c r="X88" s="203">
        <v>2.0299999999999998</v>
      </c>
      <c r="Y88" s="203">
        <v>0</v>
      </c>
      <c r="Z88" s="203">
        <v>3.22</v>
      </c>
      <c r="AA88" s="203">
        <v>1.24</v>
      </c>
      <c r="AB88" s="203">
        <v>0</v>
      </c>
      <c r="AC88" s="203">
        <v>20.96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3.69</v>
      </c>
      <c r="E89" s="203">
        <v>0</v>
      </c>
      <c r="F89" s="203">
        <v>0</v>
      </c>
      <c r="G89" s="203">
        <v>15.26</v>
      </c>
      <c r="H89" s="203">
        <v>0</v>
      </c>
      <c r="I89" s="203">
        <v>36.1</v>
      </c>
      <c r="J89" s="203">
        <v>1.92</v>
      </c>
      <c r="K89" s="203">
        <v>5.04</v>
      </c>
      <c r="L89" s="203">
        <v>43.66</v>
      </c>
      <c r="M89" s="203">
        <v>2</v>
      </c>
      <c r="N89" s="203">
        <v>1.62</v>
      </c>
      <c r="O89" s="203">
        <v>2.2999999999999998</v>
      </c>
      <c r="P89" s="203">
        <v>0.55000000000000004</v>
      </c>
      <c r="Q89" s="203">
        <v>9.58</v>
      </c>
      <c r="R89" s="203">
        <v>0.2</v>
      </c>
      <c r="S89" s="203">
        <v>0.05</v>
      </c>
      <c r="T89" s="203">
        <v>0</v>
      </c>
      <c r="U89" s="203">
        <v>1.3</v>
      </c>
      <c r="V89" s="203">
        <v>0.28999999999999998</v>
      </c>
      <c r="W89" s="203">
        <v>0.64</v>
      </c>
      <c r="X89" s="203">
        <v>2.0299999999999998</v>
      </c>
      <c r="Y89" s="203">
        <v>0</v>
      </c>
      <c r="Z89" s="203">
        <v>3.22</v>
      </c>
      <c r="AA89" s="203">
        <v>1.24</v>
      </c>
      <c r="AB89" s="203">
        <v>0</v>
      </c>
      <c r="AC89" s="203">
        <v>20.96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3.69</v>
      </c>
      <c r="E90" s="203">
        <v>0</v>
      </c>
      <c r="F90" s="203">
        <v>0</v>
      </c>
      <c r="G90" s="203">
        <v>15.26</v>
      </c>
      <c r="H90" s="203">
        <v>0</v>
      </c>
      <c r="I90" s="203">
        <v>36.1</v>
      </c>
      <c r="J90" s="203">
        <v>1.92</v>
      </c>
      <c r="K90" s="203">
        <v>5.04</v>
      </c>
      <c r="L90" s="203">
        <v>43.66</v>
      </c>
      <c r="M90" s="203">
        <v>2</v>
      </c>
      <c r="N90" s="203">
        <v>1.62</v>
      </c>
      <c r="O90" s="203">
        <v>2.2999999999999998</v>
      </c>
      <c r="P90" s="203">
        <v>0.55000000000000004</v>
      </c>
      <c r="Q90" s="203">
        <v>9.58</v>
      </c>
      <c r="R90" s="203">
        <v>0.2</v>
      </c>
      <c r="S90" s="203">
        <v>0.05</v>
      </c>
      <c r="T90" s="203">
        <v>0</v>
      </c>
      <c r="U90" s="203">
        <v>1.3</v>
      </c>
      <c r="V90" s="203">
        <v>0.28999999999999998</v>
      </c>
      <c r="W90" s="203">
        <v>0.64</v>
      </c>
      <c r="X90" s="203">
        <v>2.0299999999999998</v>
      </c>
      <c r="Y90" s="203">
        <v>0</v>
      </c>
      <c r="Z90" s="203">
        <v>3.22</v>
      </c>
      <c r="AA90" s="203">
        <v>1.24</v>
      </c>
      <c r="AB90" s="203">
        <v>0</v>
      </c>
      <c r="AC90" s="203">
        <v>31.29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3.69</v>
      </c>
      <c r="E91" s="203">
        <v>0</v>
      </c>
      <c r="F91" s="203">
        <v>0</v>
      </c>
      <c r="G91" s="203">
        <v>15.26</v>
      </c>
      <c r="H91" s="203">
        <v>0</v>
      </c>
      <c r="I91" s="203">
        <v>36.1</v>
      </c>
      <c r="J91" s="203">
        <v>1.92</v>
      </c>
      <c r="K91" s="203">
        <v>5.04</v>
      </c>
      <c r="L91" s="203">
        <v>44.63</v>
      </c>
      <c r="M91" s="203">
        <v>2</v>
      </c>
      <c r="N91" s="203">
        <v>1.62</v>
      </c>
      <c r="O91" s="203">
        <v>2.2999999999999998</v>
      </c>
      <c r="P91" s="203">
        <v>2.4</v>
      </c>
      <c r="Q91" s="203">
        <v>9.58</v>
      </c>
      <c r="R91" s="203">
        <v>0</v>
      </c>
      <c r="S91" s="203">
        <v>0.08</v>
      </c>
      <c r="T91" s="203">
        <v>0</v>
      </c>
      <c r="U91" s="203">
        <v>1.3</v>
      </c>
      <c r="V91" s="203">
        <v>0.28999999999999998</v>
      </c>
      <c r="W91" s="203">
        <v>0.64</v>
      </c>
      <c r="X91" s="203">
        <v>2.0299999999999998</v>
      </c>
      <c r="Y91" s="203">
        <v>0</v>
      </c>
      <c r="Z91" s="203">
        <v>3.22</v>
      </c>
      <c r="AA91" s="203">
        <v>1.24</v>
      </c>
      <c r="AB91" s="203">
        <v>0</v>
      </c>
      <c r="AC91" s="203">
        <v>20.96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3.69</v>
      </c>
      <c r="E92" s="203">
        <v>0</v>
      </c>
      <c r="F92" s="203">
        <v>0</v>
      </c>
      <c r="G92" s="203">
        <v>15.26</v>
      </c>
      <c r="H92" s="203">
        <v>0</v>
      </c>
      <c r="I92" s="203">
        <v>36.1</v>
      </c>
      <c r="J92" s="203">
        <v>1.92</v>
      </c>
      <c r="K92" s="203">
        <v>5.04</v>
      </c>
      <c r="L92" s="203">
        <v>44.63</v>
      </c>
      <c r="M92" s="203">
        <v>2</v>
      </c>
      <c r="N92" s="203">
        <v>1.62</v>
      </c>
      <c r="O92" s="203">
        <v>2.2999999999999998</v>
      </c>
      <c r="P92" s="203">
        <v>2.69</v>
      </c>
      <c r="Q92" s="203">
        <v>9.58</v>
      </c>
      <c r="R92" s="203">
        <v>0</v>
      </c>
      <c r="S92" s="203">
        <v>0.08</v>
      </c>
      <c r="T92" s="203">
        <v>0</v>
      </c>
      <c r="U92" s="203">
        <v>1.3</v>
      </c>
      <c r="V92" s="203">
        <v>0.28999999999999998</v>
      </c>
      <c r="W92" s="203">
        <v>0.64</v>
      </c>
      <c r="X92" s="203">
        <v>2.0299999999999998</v>
      </c>
      <c r="Y92" s="203">
        <v>0</v>
      </c>
      <c r="Z92" s="203">
        <v>3.22</v>
      </c>
      <c r="AA92" s="203">
        <v>1.24</v>
      </c>
      <c r="AB92" s="203">
        <v>0</v>
      </c>
      <c r="AC92" s="203">
        <v>20.96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3.69</v>
      </c>
      <c r="E93" s="203">
        <v>0</v>
      </c>
      <c r="F93" s="203">
        <v>0</v>
      </c>
      <c r="G93" s="203">
        <v>15.26</v>
      </c>
      <c r="H93" s="203">
        <v>0</v>
      </c>
      <c r="I93" s="203">
        <v>36.1</v>
      </c>
      <c r="J93" s="203">
        <v>1.92</v>
      </c>
      <c r="K93" s="203">
        <v>5.04</v>
      </c>
      <c r="L93" s="203">
        <v>44.63</v>
      </c>
      <c r="M93" s="203">
        <v>2</v>
      </c>
      <c r="N93" s="203">
        <v>1.62</v>
      </c>
      <c r="O93" s="203">
        <v>2.2999999999999998</v>
      </c>
      <c r="P93" s="203">
        <v>3.14</v>
      </c>
      <c r="Q93" s="203">
        <v>9.58</v>
      </c>
      <c r="R93" s="203">
        <v>0</v>
      </c>
      <c r="S93" s="203">
        <v>0.08</v>
      </c>
      <c r="T93" s="203">
        <v>0</v>
      </c>
      <c r="U93" s="203">
        <v>1.3</v>
      </c>
      <c r="V93" s="203">
        <v>0.28999999999999998</v>
      </c>
      <c r="W93" s="203">
        <v>0.64</v>
      </c>
      <c r="X93" s="203">
        <v>2.0299999999999998</v>
      </c>
      <c r="Y93" s="203">
        <v>0</v>
      </c>
      <c r="Z93" s="203">
        <v>3.22</v>
      </c>
      <c r="AA93" s="203">
        <v>1.24</v>
      </c>
      <c r="AB93" s="203">
        <v>0</v>
      </c>
      <c r="AC93" s="203">
        <v>20.96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3.69</v>
      </c>
      <c r="E94" s="203">
        <v>0</v>
      </c>
      <c r="F94" s="203">
        <v>0</v>
      </c>
      <c r="G94" s="203">
        <v>15.26</v>
      </c>
      <c r="H94" s="203">
        <v>0</v>
      </c>
      <c r="I94" s="203">
        <v>36.1</v>
      </c>
      <c r="J94" s="203">
        <v>1.92</v>
      </c>
      <c r="K94" s="203">
        <v>5.04</v>
      </c>
      <c r="L94" s="203">
        <v>44.63</v>
      </c>
      <c r="M94" s="203">
        <v>2</v>
      </c>
      <c r="N94" s="203">
        <v>1.62</v>
      </c>
      <c r="O94" s="203">
        <v>2.2999999999999998</v>
      </c>
      <c r="P94" s="203">
        <v>3.88</v>
      </c>
      <c r="Q94" s="203">
        <v>9.58</v>
      </c>
      <c r="R94" s="203">
        <v>0</v>
      </c>
      <c r="S94" s="203">
        <v>0.08</v>
      </c>
      <c r="T94" s="203">
        <v>0</v>
      </c>
      <c r="U94" s="203">
        <v>1.3</v>
      </c>
      <c r="V94" s="203">
        <v>0.28999999999999998</v>
      </c>
      <c r="W94" s="203">
        <v>0.64</v>
      </c>
      <c r="X94" s="203">
        <v>2.0299999999999998</v>
      </c>
      <c r="Y94" s="203">
        <v>0</v>
      </c>
      <c r="Z94" s="203">
        <v>3.22</v>
      </c>
      <c r="AA94" s="203">
        <v>1.24</v>
      </c>
      <c r="AB94" s="203">
        <v>0</v>
      </c>
      <c r="AC94" s="203">
        <v>20.96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3.69</v>
      </c>
      <c r="E95" s="203">
        <v>0</v>
      </c>
      <c r="F95" s="203">
        <v>0</v>
      </c>
      <c r="G95" s="203">
        <v>15.26</v>
      </c>
      <c r="H95" s="203">
        <v>0</v>
      </c>
      <c r="I95" s="203">
        <v>36.1</v>
      </c>
      <c r="J95" s="203">
        <v>1.92</v>
      </c>
      <c r="K95" s="203">
        <v>5.04</v>
      </c>
      <c r="L95" s="203">
        <v>88.22</v>
      </c>
      <c r="M95" s="203">
        <v>2</v>
      </c>
      <c r="N95" s="203">
        <v>1.62</v>
      </c>
      <c r="O95" s="203">
        <v>2.2999999999999998</v>
      </c>
      <c r="P95" s="203">
        <v>4.32</v>
      </c>
      <c r="Q95" s="203">
        <v>9.58</v>
      </c>
      <c r="R95" s="203">
        <v>9.3000000000000007</v>
      </c>
      <c r="S95" s="203">
        <v>5.71</v>
      </c>
      <c r="T95" s="203">
        <v>0</v>
      </c>
      <c r="U95" s="203">
        <v>1.3</v>
      </c>
      <c r="V95" s="203">
        <v>0.28999999999999998</v>
      </c>
      <c r="W95" s="203">
        <v>0.64</v>
      </c>
      <c r="X95" s="203">
        <v>2.0299999999999998</v>
      </c>
      <c r="Y95" s="203">
        <v>0</v>
      </c>
      <c r="Z95" s="203">
        <v>3.22</v>
      </c>
      <c r="AA95" s="203">
        <v>1.24</v>
      </c>
      <c r="AB95" s="203">
        <v>0</v>
      </c>
      <c r="AC95" s="203">
        <v>20.96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3.69</v>
      </c>
      <c r="E96" s="203">
        <v>0</v>
      </c>
      <c r="F96" s="203">
        <v>0</v>
      </c>
      <c r="G96" s="203">
        <v>15.26</v>
      </c>
      <c r="H96" s="203">
        <v>0</v>
      </c>
      <c r="I96" s="203">
        <v>36.1</v>
      </c>
      <c r="J96" s="203">
        <v>1.92</v>
      </c>
      <c r="K96" s="203">
        <v>5.04</v>
      </c>
      <c r="L96" s="203">
        <v>88.22</v>
      </c>
      <c r="M96" s="203">
        <v>2</v>
      </c>
      <c r="N96" s="203">
        <v>1.62</v>
      </c>
      <c r="O96" s="203">
        <v>2.2999999999999998</v>
      </c>
      <c r="P96" s="203">
        <v>4.62</v>
      </c>
      <c r="Q96" s="203">
        <v>9.58</v>
      </c>
      <c r="R96" s="203">
        <v>9.3000000000000007</v>
      </c>
      <c r="S96" s="203">
        <v>5.71</v>
      </c>
      <c r="T96" s="203">
        <v>0</v>
      </c>
      <c r="U96" s="203">
        <v>1.3</v>
      </c>
      <c r="V96" s="203">
        <v>0.28999999999999998</v>
      </c>
      <c r="W96" s="203">
        <v>0.64</v>
      </c>
      <c r="X96" s="203">
        <v>2.0299999999999998</v>
      </c>
      <c r="Y96" s="203">
        <v>0</v>
      </c>
      <c r="Z96" s="203">
        <v>3.22</v>
      </c>
      <c r="AA96" s="203">
        <v>1.24</v>
      </c>
      <c r="AB96" s="203">
        <v>0</v>
      </c>
      <c r="AC96" s="203">
        <v>20.96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3.69</v>
      </c>
      <c r="E97" s="203">
        <v>0</v>
      </c>
      <c r="F97" s="203">
        <v>0</v>
      </c>
      <c r="G97" s="203">
        <v>15.26</v>
      </c>
      <c r="H97" s="203">
        <v>0</v>
      </c>
      <c r="I97" s="203">
        <v>36.1</v>
      </c>
      <c r="J97" s="203">
        <v>1.92</v>
      </c>
      <c r="K97" s="203">
        <v>5.04</v>
      </c>
      <c r="L97" s="203">
        <v>88.22</v>
      </c>
      <c r="M97" s="203">
        <v>2</v>
      </c>
      <c r="N97" s="203">
        <v>1.62</v>
      </c>
      <c r="O97" s="203">
        <v>2.2999999999999998</v>
      </c>
      <c r="P97" s="203">
        <v>4.62</v>
      </c>
      <c r="Q97" s="203">
        <v>9.58</v>
      </c>
      <c r="R97" s="203">
        <v>9.3000000000000007</v>
      </c>
      <c r="S97" s="203">
        <v>5.71</v>
      </c>
      <c r="T97" s="203">
        <v>0</v>
      </c>
      <c r="U97" s="203">
        <v>1.3</v>
      </c>
      <c r="V97" s="203">
        <v>0.28999999999999998</v>
      </c>
      <c r="W97" s="203">
        <v>0.64</v>
      </c>
      <c r="X97" s="203">
        <v>2.0299999999999998</v>
      </c>
      <c r="Y97" s="203">
        <v>0</v>
      </c>
      <c r="Z97" s="203">
        <v>3.22</v>
      </c>
      <c r="AA97" s="203">
        <v>1.24</v>
      </c>
      <c r="AB97" s="203">
        <v>0</v>
      </c>
      <c r="AC97" s="203">
        <v>20.96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3.69</v>
      </c>
      <c r="E98" s="203">
        <v>0</v>
      </c>
      <c r="F98" s="203">
        <v>0</v>
      </c>
      <c r="G98" s="203">
        <v>15.26</v>
      </c>
      <c r="H98" s="203">
        <v>0</v>
      </c>
      <c r="I98" s="203">
        <v>36.1</v>
      </c>
      <c r="J98" s="203">
        <v>1.92</v>
      </c>
      <c r="K98" s="203">
        <v>5.04</v>
      </c>
      <c r="L98" s="203">
        <v>86.97</v>
      </c>
      <c r="M98" s="203">
        <v>2</v>
      </c>
      <c r="N98" s="203">
        <v>1.62</v>
      </c>
      <c r="O98" s="203">
        <v>2.2999999999999998</v>
      </c>
      <c r="P98" s="203">
        <v>4.92</v>
      </c>
      <c r="Q98" s="203">
        <v>9.58</v>
      </c>
      <c r="R98" s="203">
        <v>9.3000000000000007</v>
      </c>
      <c r="S98" s="203">
        <v>5.71</v>
      </c>
      <c r="T98" s="203">
        <v>0</v>
      </c>
      <c r="U98" s="203">
        <v>1.3</v>
      </c>
      <c r="V98" s="203">
        <v>0.28999999999999998</v>
      </c>
      <c r="W98" s="203">
        <v>0.64</v>
      </c>
      <c r="X98" s="203">
        <v>2.0299999999999998</v>
      </c>
      <c r="Y98" s="203">
        <v>0</v>
      </c>
      <c r="Z98" s="203">
        <v>3.22</v>
      </c>
      <c r="AA98" s="203">
        <v>1.24</v>
      </c>
      <c r="AB98" s="203">
        <v>0</v>
      </c>
      <c r="AC98" s="203">
        <v>20.96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9.5915000000000014E-2</v>
      </c>
      <c r="E99">
        <f t="shared" si="0"/>
        <v>0</v>
      </c>
      <c r="F99">
        <f t="shared" si="0"/>
        <v>0</v>
      </c>
      <c r="G99">
        <f t="shared" si="0"/>
        <v>0.35372749999999986</v>
      </c>
      <c r="H99">
        <f t="shared" si="0"/>
        <v>0</v>
      </c>
      <c r="I99">
        <f t="shared" si="0"/>
        <v>0.84767999999999966</v>
      </c>
      <c r="J99">
        <f t="shared" si="0"/>
        <v>4.6079999999999934E-2</v>
      </c>
      <c r="K99">
        <f t="shared" si="0"/>
        <v>0.75692499999999951</v>
      </c>
      <c r="L99">
        <f t="shared" si="0"/>
        <v>1.3770624999999996</v>
      </c>
      <c r="M99">
        <f t="shared" si="0"/>
        <v>4.8000000000000001E-2</v>
      </c>
      <c r="N99">
        <f t="shared" si="0"/>
        <v>3.8880000000000053E-2</v>
      </c>
      <c r="O99">
        <f t="shared" si="0"/>
        <v>5.5200000000000089E-2</v>
      </c>
      <c r="P99">
        <f t="shared" si="0"/>
        <v>1.9747499999999987E-2</v>
      </c>
      <c r="Q99">
        <f t="shared" si="0"/>
        <v>0.22992000000000035</v>
      </c>
      <c r="R99">
        <f t="shared" si="0"/>
        <v>8.8402499999999912E-2</v>
      </c>
      <c r="S99">
        <f t="shared" si="0"/>
        <v>5.4145000000000137E-2</v>
      </c>
      <c r="T99">
        <f t="shared" si="0"/>
        <v>0</v>
      </c>
      <c r="U99">
        <f t="shared" si="0"/>
        <v>3.4802499999999986E-2</v>
      </c>
      <c r="V99">
        <f t="shared" si="0"/>
        <v>4.3002499999999944E-2</v>
      </c>
      <c r="W99">
        <f t="shared" si="0"/>
        <v>0.10101749999999977</v>
      </c>
      <c r="X99">
        <f t="shared" si="0"/>
        <v>0.25369749999999947</v>
      </c>
      <c r="Y99">
        <f t="shared" si="0"/>
        <v>0</v>
      </c>
      <c r="Z99">
        <f t="shared" si="0"/>
        <v>0.27947000000000005</v>
      </c>
      <c r="AA99">
        <f t="shared" si="0"/>
        <v>0.37081999999999993</v>
      </c>
      <c r="AB99">
        <f t="shared" si="0"/>
        <v>0</v>
      </c>
      <c r="AC99">
        <f t="shared" si="0"/>
        <v>0.51070000000000015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0.8153950000000002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2.4</v>
      </c>
      <c r="E3" s="203">
        <v>0</v>
      </c>
      <c r="F3" s="203">
        <v>0</v>
      </c>
      <c r="G3" s="203">
        <v>8.83</v>
      </c>
      <c r="H3" s="203">
        <v>0</v>
      </c>
      <c r="I3" s="203">
        <v>20.32</v>
      </c>
      <c r="J3" s="203">
        <v>1.1100000000000001</v>
      </c>
      <c r="K3" s="203">
        <v>24.6</v>
      </c>
      <c r="L3" s="203">
        <v>44.72</v>
      </c>
      <c r="M3" s="203">
        <v>0</v>
      </c>
      <c r="N3" s="203">
        <v>0.95</v>
      </c>
      <c r="O3" s="203">
        <v>1.58</v>
      </c>
      <c r="P3" s="203">
        <v>1.37</v>
      </c>
      <c r="Q3" s="203">
        <v>5.54</v>
      </c>
      <c r="R3" s="203">
        <v>5.31</v>
      </c>
      <c r="S3" s="203">
        <v>3.27</v>
      </c>
      <c r="T3" s="203">
        <v>0</v>
      </c>
      <c r="U3" s="203">
        <v>7.63</v>
      </c>
      <c r="V3" s="203">
        <v>5.27</v>
      </c>
      <c r="W3" s="203">
        <v>7.1</v>
      </c>
      <c r="X3" s="203">
        <v>20.58</v>
      </c>
      <c r="Y3" s="203">
        <v>0</v>
      </c>
      <c r="Z3" s="203">
        <v>30.67</v>
      </c>
      <c r="AA3" s="203">
        <v>13.22</v>
      </c>
      <c r="AB3" s="203">
        <v>0</v>
      </c>
      <c r="AC3" s="203">
        <v>11.13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2.4</v>
      </c>
      <c r="E4" s="203">
        <v>0</v>
      </c>
      <c r="F4" s="203">
        <v>0</v>
      </c>
      <c r="G4" s="203">
        <v>8.83</v>
      </c>
      <c r="H4" s="203">
        <v>0</v>
      </c>
      <c r="I4" s="203">
        <v>20.32</v>
      </c>
      <c r="J4" s="203">
        <v>1.1100000000000001</v>
      </c>
      <c r="K4" s="203">
        <v>24.6</v>
      </c>
      <c r="L4" s="203">
        <v>44.72</v>
      </c>
      <c r="M4" s="203">
        <v>0</v>
      </c>
      <c r="N4" s="203">
        <v>0.95</v>
      </c>
      <c r="O4" s="203">
        <v>1.58</v>
      </c>
      <c r="P4" s="203">
        <v>1.37</v>
      </c>
      <c r="Q4" s="203">
        <v>5.54</v>
      </c>
      <c r="R4" s="203">
        <v>5.31</v>
      </c>
      <c r="S4" s="203">
        <v>3.27</v>
      </c>
      <c r="T4" s="203">
        <v>0</v>
      </c>
      <c r="U4" s="203">
        <v>7.63</v>
      </c>
      <c r="V4" s="203">
        <v>5.27</v>
      </c>
      <c r="W4" s="203">
        <v>7.1</v>
      </c>
      <c r="X4" s="203">
        <v>20.58</v>
      </c>
      <c r="Y4" s="203">
        <v>0</v>
      </c>
      <c r="Z4" s="203">
        <v>30.67</v>
      </c>
      <c r="AA4" s="203">
        <v>13.22</v>
      </c>
      <c r="AB4" s="203">
        <v>0</v>
      </c>
      <c r="AC4" s="203">
        <v>11.13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2.4</v>
      </c>
      <c r="E5" s="203">
        <v>0</v>
      </c>
      <c r="F5" s="203">
        <v>0</v>
      </c>
      <c r="G5" s="203">
        <v>8.83</v>
      </c>
      <c r="H5" s="203">
        <v>0</v>
      </c>
      <c r="I5" s="203">
        <v>20.32</v>
      </c>
      <c r="J5" s="203">
        <v>1.1100000000000001</v>
      </c>
      <c r="K5" s="203">
        <v>24.56</v>
      </c>
      <c r="L5" s="203">
        <v>44.72</v>
      </c>
      <c r="M5" s="203">
        <v>0</v>
      </c>
      <c r="N5" s="203">
        <v>0.95</v>
      </c>
      <c r="O5" s="203">
        <v>1.58</v>
      </c>
      <c r="P5" s="203">
        <v>1.37</v>
      </c>
      <c r="Q5" s="203">
        <v>5.54</v>
      </c>
      <c r="R5" s="203">
        <v>5.31</v>
      </c>
      <c r="S5" s="203">
        <v>3.27</v>
      </c>
      <c r="T5" s="203">
        <v>0</v>
      </c>
      <c r="U5" s="203">
        <v>7.63</v>
      </c>
      <c r="V5" s="203">
        <v>5.27</v>
      </c>
      <c r="W5" s="203">
        <v>7.1</v>
      </c>
      <c r="X5" s="203">
        <v>20.58</v>
      </c>
      <c r="Y5" s="203">
        <v>0</v>
      </c>
      <c r="Z5" s="203">
        <v>26.38</v>
      </c>
      <c r="AA5" s="203">
        <v>13.22</v>
      </c>
      <c r="AB5" s="203">
        <v>0</v>
      </c>
      <c r="AC5" s="203">
        <v>11.13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2.4</v>
      </c>
      <c r="E6" s="203">
        <v>0</v>
      </c>
      <c r="F6" s="203">
        <v>0</v>
      </c>
      <c r="G6" s="203">
        <v>8.83</v>
      </c>
      <c r="H6" s="203">
        <v>0</v>
      </c>
      <c r="I6" s="203">
        <v>20.32</v>
      </c>
      <c r="J6" s="203">
        <v>1.1100000000000001</v>
      </c>
      <c r="K6" s="203">
        <v>24.55</v>
      </c>
      <c r="L6" s="203">
        <v>44.72</v>
      </c>
      <c r="M6" s="203">
        <v>0</v>
      </c>
      <c r="N6" s="203">
        <v>0.95</v>
      </c>
      <c r="O6" s="203">
        <v>1.58</v>
      </c>
      <c r="P6" s="203">
        <v>1.37</v>
      </c>
      <c r="Q6" s="203">
        <v>5.54</v>
      </c>
      <c r="R6" s="203">
        <v>5.31</v>
      </c>
      <c r="S6" s="203">
        <v>3.27</v>
      </c>
      <c r="T6" s="203">
        <v>0</v>
      </c>
      <c r="U6" s="203">
        <v>7.63</v>
      </c>
      <c r="V6" s="203">
        <v>5.27</v>
      </c>
      <c r="W6" s="203">
        <v>7.1</v>
      </c>
      <c r="X6" s="203">
        <v>20.58</v>
      </c>
      <c r="Y6" s="203">
        <v>0</v>
      </c>
      <c r="Z6" s="203">
        <v>25.43</v>
      </c>
      <c r="AA6" s="203">
        <v>13.22</v>
      </c>
      <c r="AB6" s="203">
        <v>0</v>
      </c>
      <c r="AC6" s="203">
        <v>11.13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2.4</v>
      </c>
      <c r="E7" s="203">
        <v>0</v>
      </c>
      <c r="F7" s="203">
        <v>0</v>
      </c>
      <c r="G7" s="203">
        <v>8.83</v>
      </c>
      <c r="H7" s="203">
        <v>0</v>
      </c>
      <c r="I7" s="203">
        <v>20.32</v>
      </c>
      <c r="J7" s="203">
        <v>1.1100000000000001</v>
      </c>
      <c r="K7" s="203">
        <v>24.56</v>
      </c>
      <c r="L7" s="203">
        <v>44.72</v>
      </c>
      <c r="M7" s="203">
        <v>0</v>
      </c>
      <c r="N7" s="203">
        <v>0.95</v>
      </c>
      <c r="O7" s="203">
        <v>1.58</v>
      </c>
      <c r="P7" s="203">
        <v>1.37</v>
      </c>
      <c r="Q7" s="203">
        <v>5.54</v>
      </c>
      <c r="R7" s="203">
        <v>5.44</v>
      </c>
      <c r="S7" s="203">
        <v>3.4</v>
      </c>
      <c r="T7" s="203">
        <v>0</v>
      </c>
      <c r="U7" s="203">
        <v>7.63</v>
      </c>
      <c r="V7" s="203">
        <v>5.27</v>
      </c>
      <c r="W7" s="203">
        <v>7.1</v>
      </c>
      <c r="X7" s="203">
        <v>20.57</v>
      </c>
      <c r="Y7" s="203">
        <v>0</v>
      </c>
      <c r="Z7" s="203">
        <v>24.54</v>
      </c>
      <c r="AA7" s="203">
        <v>13.22</v>
      </c>
      <c r="AB7" s="203">
        <v>0</v>
      </c>
      <c r="AC7" s="203">
        <v>11.13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2.4</v>
      </c>
      <c r="E8" s="203">
        <v>0</v>
      </c>
      <c r="F8" s="203">
        <v>0</v>
      </c>
      <c r="G8" s="203">
        <v>8.83</v>
      </c>
      <c r="H8" s="203">
        <v>0</v>
      </c>
      <c r="I8" s="203">
        <v>20.32</v>
      </c>
      <c r="J8" s="203">
        <v>1.1100000000000001</v>
      </c>
      <c r="K8" s="203">
        <v>24.55</v>
      </c>
      <c r="L8" s="203">
        <v>44.72</v>
      </c>
      <c r="M8" s="203">
        <v>0</v>
      </c>
      <c r="N8" s="203">
        <v>0.95</v>
      </c>
      <c r="O8" s="203">
        <v>1.58</v>
      </c>
      <c r="P8" s="203">
        <v>1.37</v>
      </c>
      <c r="Q8" s="203">
        <v>5.54</v>
      </c>
      <c r="R8" s="203">
        <v>5.44</v>
      </c>
      <c r="S8" s="203">
        <v>3.4</v>
      </c>
      <c r="T8" s="203">
        <v>0</v>
      </c>
      <c r="U8" s="203">
        <v>7.63</v>
      </c>
      <c r="V8" s="203">
        <v>5.27</v>
      </c>
      <c r="W8" s="203">
        <v>7.1</v>
      </c>
      <c r="X8" s="203">
        <v>20.57</v>
      </c>
      <c r="Y8" s="203">
        <v>0</v>
      </c>
      <c r="Z8" s="203">
        <v>24.54</v>
      </c>
      <c r="AA8" s="203">
        <v>13.22</v>
      </c>
      <c r="AB8" s="203">
        <v>0</v>
      </c>
      <c r="AC8" s="203">
        <v>11.13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2.4</v>
      </c>
      <c r="E9" s="203">
        <v>0</v>
      </c>
      <c r="F9" s="203">
        <v>0</v>
      </c>
      <c r="G9" s="203">
        <v>8.83</v>
      </c>
      <c r="H9" s="203">
        <v>0</v>
      </c>
      <c r="I9" s="203">
        <v>20.32</v>
      </c>
      <c r="J9" s="203">
        <v>1.1100000000000001</v>
      </c>
      <c r="K9" s="203">
        <v>24.56</v>
      </c>
      <c r="L9" s="203">
        <v>44.72</v>
      </c>
      <c r="M9" s="203">
        <v>0</v>
      </c>
      <c r="N9" s="203">
        <v>0.95</v>
      </c>
      <c r="O9" s="203">
        <v>1.58</v>
      </c>
      <c r="P9" s="203">
        <v>1.37</v>
      </c>
      <c r="Q9" s="203">
        <v>5.54</v>
      </c>
      <c r="R9" s="203">
        <v>5.44</v>
      </c>
      <c r="S9" s="203">
        <v>3.4</v>
      </c>
      <c r="T9" s="203">
        <v>0</v>
      </c>
      <c r="U9" s="203">
        <v>7.63</v>
      </c>
      <c r="V9" s="203">
        <v>5.27</v>
      </c>
      <c r="W9" s="203">
        <v>7.1</v>
      </c>
      <c r="X9" s="203">
        <v>20.57</v>
      </c>
      <c r="Y9" s="203">
        <v>0</v>
      </c>
      <c r="Z9" s="203">
        <v>24.54</v>
      </c>
      <c r="AA9" s="203">
        <v>13.22</v>
      </c>
      <c r="AB9" s="203">
        <v>0</v>
      </c>
      <c r="AC9" s="203">
        <v>10.78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2.4</v>
      </c>
      <c r="E10" s="203">
        <v>0</v>
      </c>
      <c r="F10" s="203">
        <v>0</v>
      </c>
      <c r="G10" s="203">
        <v>8.83</v>
      </c>
      <c r="H10" s="203">
        <v>0</v>
      </c>
      <c r="I10" s="203">
        <v>20.32</v>
      </c>
      <c r="J10" s="203">
        <v>1.1100000000000001</v>
      </c>
      <c r="K10" s="203">
        <v>24.55</v>
      </c>
      <c r="L10" s="203">
        <v>44.72</v>
      </c>
      <c r="M10" s="203">
        <v>0</v>
      </c>
      <c r="N10" s="203">
        <v>0.95</v>
      </c>
      <c r="O10" s="203">
        <v>1.58</v>
      </c>
      <c r="P10" s="203">
        <v>1.37</v>
      </c>
      <c r="Q10" s="203">
        <v>5.54</v>
      </c>
      <c r="R10" s="203">
        <v>5.44</v>
      </c>
      <c r="S10" s="203">
        <v>3.4</v>
      </c>
      <c r="T10" s="203">
        <v>0</v>
      </c>
      <c r="U10" s="203">
        <v>7.63</v>
      </c>
      <c r="V10" s="203">
        <v>5.27</v>
      </c>
      <c r="W10" s="203">
        <v>7.1</v>
      </c>
      <c r="X10" s="203">
        <v>20.57</v>
      </c>
      <c r="Y10" s="203">
        <v>0</v>
      </c>
      <c r="Z10" s="203">
        <v>24.54</v>
      </c>
      <c r="AA10" s="203">
        <v>13.22</v>
      </c>
      <c r="AB10" s="203">
        <v>0</v>
      </c>
      <c r="AC10" s="203">
        <v>10.78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2.4</v>
      </c>
      <c r="E11" s="203">
        <v>0</v>
      </c>
      <c r="F11" s="203">
        <v>0</v>
      </c>
      <c r="G11" s="203">
        <v>8.83</v>
      </c>
      <c r="H11" s="203">
        <v>0</v>
      </c>
      <c r="I11" s="203">
        <v>20.32</v>
      </c>
      <c r="J11" s="203">
        <v>1.1100000000000001</v>
      </c>
      <c r="K11" s="203">
        <v>24.56</v>
      </c>
      <c r="L11" s="203">
        <v>44.72</v>
      </c>
      <c r="M11" s="203">
        <v>0</v>
      </c>
      <c r="N11" s="203">
        <v>0.95</v>
      </c>
      <c r="O11" s="203">
        <v>1.58</v>
      </c>
      <c r="P11" s="203">
        <v>1.37</v>
      </c>
      <c r="Q11" s="203">
        <v>5.54</v>
      </c>
      <c r="R11" s="203">
        <v>5.44</v>
      </c>
      <c r="S11" s="203">
        <v>3.4</v>
      </c>
      <c r="T11" s="203">
        <v>0</v>
      </c>
      <c r="U11" s="203">
        <v>7.63</v>
      </c>
      <c r="V11" s="203">
        <v>5.27</v>
      </c>
      <c r="W11" s="203">
        <v>7.1</v>
      </c>
      <c r="X11" s="203">
        <v>20.57</v>
      </c>
      <c r="Y11" s="203">
        <v>0</v>
      </c>
      <c r="Z11" s="203">
        <v>24.54</v>
      </c>
      <c r="AA11" s="203">
        <v>13.22</v>
      </c>
      <c r="AB11" s="203">
        <v>0</v>
      </c>
      <c r="AC11" s="203">
        <v>10.78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2.4</v>
      </c>
      <c r="E12" s="203">
        <v>0</v>
      </c>
      <c r="F12" s="203">
        <v>0</v>
      </c>
      <c r="G12" s="203">
        <v>8.83</v>
      </c>
      <c r="H12" s="203">
        <v>0</v>
      </c>
      <c r="I12" s="203">
        <v>20.32</v>
      </c>
      <c r="J12" s="203">
        <v>1.1100000000000001</v>
      </c>
      <c r="K12" s="203">
        <v>24.55</v>
      </c>
      <c r="L12" s="203">
        <v>44.72</v>
      </c>
      <c r="M12" s="203">
        <v>0</v>
      </c>
      <c r="N12" s="203">
        <v>0.95</v>
      </c>
      <c r="O12" s="203">
        <v>1.58</v>
      </c>
      <c r="P12" s="203">
        <v>1.37</v>
      </c>
      <c r="Q12" s="203">
        <v>5.54</v>
      </c>
      <c r="R12" s="203">
        <v>5.44</v>
      </c>
      <c r="S12" s="203">
        <v>3.4</v>
      </c>
      <c r="T12" s="203">
        <v>0</v>
      </c>
      <c r="U12" s="203">
        <v>7.63</v>
      </c>
      <c r="V12" s="203">
        <v>5.27</v>
      </c>
      <c r="W12" s="203">
        <v>7.1</v>
      </c>
      <c r="X12" s="203">
        <v>20.57</v>
      </c>
      <c r="Y12" s="203">
        <v>0</v>
      </c>
      <c r="Z12" s="203">
        <v>24.54</v>
      </c>
      <c r="AA12" s="203">
        <v>13.22</v>
      </c>
      <c r="AB12" s="203">
        <v>0</v>
      </c>
      <c r="AC12" s="203">
        <v>10.78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2.4</v>
      </c>
      <c r="E13" s="203">
        <v>0</v>
      </c>
      <c r="F13" s="203">
        <v>0</v>
      </c>
      <c r="G13" s="203">
        <v>8.83</v>
      </c>
      <c r="H13" s="203">
        <v>0</v>
      </c>
      <c r="I13" s="203">
        <v>20.32</v>
      </c>
      <c r="J13" s="203">
        <v>1.1100000000000001</v>
      </c>
      <c r="K13" s="203">
        <v>24.56</v>
      </c>
      <c r="L13" s="203">
        <v>44.72</v>
      </c>
      <c r="M13" s="203">
        <v>0</v>
      </c>
      <c r="N13" s="203">
        <v>0.95</v>
      </c>
      <c r="O13" s="203">
        <v>1.58</v>
      </c>
      <c r="P13" s="203">
        <v>1.38</v>
      </c>
      <c r="Q13" s="203">
        <v>5.54</v>
      </c>
      <c r="R13" s="203">
        <v>5.44</v>
      </c>
      <c r="S13" s="203">
        <v>3.4</v>
      </c>
      <c r="T13" s="203">
        <v>0</v>
      </c>
      <c r="U13" s="203">
        <v>7.63</v>
      </c>
      <c r="V13" s="203">
        <v>5.27</v>
      </c>
      <c r="W13" s="203">
        <v>7.1</v>
      </c>
      <c r="X13" s="203">
        <v>20.57</v>
      </c>
      <c r="Y13" s="203">
        <v>0</v>
      </c>
      <c r="Z13" s="203">
        <v>24.54</v>
      </c>
      <c r="AA13" s="203">
        <v>13.22</v>
      </c>
      <c r="AB13" s="203">
        <v>0</v>
      </c>
      <c r="AC13" s="203">
        <v>10.78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2.4</v>
      </c>
      <c r="E14" s="203">
        <v>0</v>
      </c>
      <c r="F14" s="203">
        <v>0</v>
      </c>
      <c r="G14" s="203">
        <v>8.83</v>
      </c>
      <c r="H14" s="203">
        <v>0</v>
      </c>
      <c r="I14" s="203">
        <v>20.32</v>
      </c>
      <c r="J14" s="203">
        <v>1.1100000000000001</v>
      </c>
      <c r="K14" s="203">
        <v>24.55</v>
      </c>
      <c r="L14" s="203">
        <v>44.72</v>
      </c>
      <c r="M14" s="203">
        <v>0</v>
      </c>
      <c r="N14" s="203">
        <v>0.95</v>
      </c>
      <c r="O14" s="203">
        <v>1.58</v>
      </c>
      <c r="P14" s="203">
        <v>1.38</v>
      </c>
      <c r="Q14" s="203">
        <v>5.54</v>
      </c>
      <c r="R14" s="203">
        <v>5.44</v>
      </c>
      <c r="S14" s="203">
        <v>3.4</v>
      </c>
      <c r="T14" s="203">
        <v>0</v>
      </c>
      <c r="U14" s="203">
        <v>7.63</v>
      </c>
      <c r="V14" s="203">
        <v>5.27</v>
      </c>
      <c r="W14" s="203">
        <v>7.1</v>
      </c>
      <c r="X14" s="203">
        <v>20.57</v>
      </c>
      <c r="Y14" s="203">
        <v>0</v>
      </c>
      <c r="Z14" s="203">
        <v>24.54</v>
      </c>
      <c r="AA14" s="203">
        <v>13.22</v>
      </c>
      <c r="AB14" s="203">
        <v>0</v>
      </c>
      <c r="AC14" s="203">
        <v>10.78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2.4</v>
      </c>
      <c r="E15" s="203">
        <v>0</v>
      </c>
      <c r="F15" s="203">
        <v>0</v>
      </c>
      <c r="G15" s="203">
        <v>8.83</v>
      </c>
      <c r="H15" s="203">
        <v>0</v>
      </c>
      <c r="I15" s="203">
        <v>20.32</v>
      </c>
      <c r="J15" s="203">
        <v>1.1100000000000001</v>
      </c>
      <c r="K15" s="203">
        <v>24.56</v>
      </c>
      <c r="L15" s="203">
        <v>44.72</v>
      </c>
      <c r="M15" s="203">
        <v>0</v>
      </c>
      <c r="N15" s="203">
        <v>0.95</v>
      </c>
      <c r="O15" s="203">
        <v>1.58</v>
      </c>
      <c r="P15" s="203">
        <v>1.38</v>
      </c>
      <c r="Q15" s="203">
        <v>5.54</v>
      </c>
      <c r="R15" s="203">
        <v>5.44</v>
      </c>
      <c r="S15" s="203">
        <v>3.4</v>
      </c>
      <c r="T15" s="203">
        <v>0</v>
      </c>
      <c r="U15" s="203">
        <v>7.63</v>
      </c>
      <c r="V15" s="203">
        <v>5.27</v>
      </c>
      <c r="W15" s="203">
        <v>7.1</v>
      </c>
      <c r="X15" s="203">
        <v>20.57</v>
      </c>
      <c r="Y15" s="203">
        <v>0</v>
      </c>
      <c r="Z15" s="203">
        <v>24.54</v>
      </c>
      <c r="AA15" s="203">
        <v>13.22</v>
      </c>
      <c r="AB15" s="203">
        <v>0</v>
      </c>
      <c r="AC15" s="203">
        <v>10.78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2.4</v>
      </c>
      <c r="E16" s="203">
        <v>0</v>
      </c>
      <c r="F16" s="203">
        <v>0</v>
      </c>
      <c r="G16" s="203">
        <v>8.83</v>
      </c>
      <c r="H16" s="203">
        <v>0</v>
      </c>
      <c r="I16" s="203">
        <v>20.32</v>
      </c>
      <c r="J16" s="203">
        <v>1.1100000000000001</v>
      </c>
      <c r="K16" s="203">
        <v>24.55</v>
      </c>
      <c r="L16" s="203">
        <v>44.72</v>
      </c>
      <c r="M16" s="203">
        <v>0</v>
      </c>
      <c r="N16" s="203">
        <v>0.95</v>
      </c>
      <c r="O16" s="203">
        <v>1.58</v>
      </c>
      <c r="P16" s="203">
        <v>1.38</v>
      </c>
      <c r="Q16" s="203">
        <v>5.54</v>
      </c>
      <c r="R16" s="203">
        <v>5.44</v>
      </c>
      <c r="S16" s="203">
        <v>3.4</v>
      </c>
      <c r="T16" s="203">
        <v>0</v>
      </c>
      <c r="U16" s="203">
        <v>7.63</v>
      </c>
      <c r="V16" s="203">
        <v>5.27</v>
      </c>
      <c r="W16" s="203">
        <v>7.1</v>
      </c>
      <c r="X16" s="203">
        <v>20.57</v>
      </c>
      <c r="Y16" s="203">
        <v>0</v>
      </c>
      <c r="Z16" s="203">
        <v>24.54</v>
      </c>
      <c r="AA16" s="203">
        <v>13.22</v>
      </c>
      <c r="AB16" s="203">
        <v>0</v>
      </c>
      <c r="AC16" s="203">
        <v>10.78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2.4</v>
      </c>
      <c r="E17" s="203">
        <v>0</v>
      </c>
      <c r="F17" s="203">
        <v>0</v>
      </c>
      <c r="G17" s="203">
        <v>8.83</v>
      </c>
      <c r="H17" s="203">
        <v>0</v>
      </c>
      <c r="I17" s="203">
        <v>20.32</v>
      </c>
      <c r="J17" s="203">
        <v>1.1100000000000001</v>
      </c>
      <c r="K17" s="203">
        <v>24.56</v>
      </c>
      <c r="L17" s="203">
        <v>44.72</v>
      </c>
      <c r="M17" s="203">
        <v>0</v>
      </c>
      <c r="N17" s="203">
        <v>0.95</v>
      </c>
      <c r="O17" s="203">
        <v>1.58</v>
      </c>
      <c r="P17" s="203">
        <v>1.38</v>
      </c>
      <c r="Q17" s="203">
        <v>5.54</v>
      </c>
      <c r="R17" s="203">
        <v>5.44</v>
      </c>
      <c r="S17" s="203">
        <v>3.4</v>
      </c>
      <c r="T17" s="203">
        <v>0</v>
      </c>
      <c r="U17" s="203">
        <v>7.63</v>
      </c>
      <c r="V17" s="203">
        <v>5.27</v>
      </c>
      <c r="W17" s="203">
        <v>7.1</v>
      </c>
      <c r="X17" s="203">
        <v>20.57</v>
      </c>
      <c r="Y17" s="203">
        <v>0</v>
      </c>
      <c r="Z17" s="203">
        <v>24.54</v>
      </c>
      <c r="AA17" s="203">
        <v>13.22</v>
      </c>
      <c r="AB17" s="203">
        <v>0</v>
      </c>
      <c r="AC17" s="203">
        <v>10.78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2.4</v>
      </c>
      <c r="E18" s="203">
        <v>0</v>
      </c>
      <c r="F18" s="203">
        <v>0</v>
      </c>
      <c r="G18" s="203">
        <v>8.83</v>
      </c>
      <c r="H18" s="203">
        <v>0</v>
      </c>
      <c r="I18" s="203">
        <v>20.32</v>
      </c>
      <c r="J18" s="203">
        <v>1.1100000000000001</v>
      </c>
      <c r="K18" s="203">
        <v>24.55</v>
      </c>
      <c r="L18" s="203">
        <v>44.72</v>
      </c>
      <c r="M18" s="203">
        <v>0</v>
      </c>
      <c r="N18" s="203">
        <v>0.95</v>
      </c>
      <c r="O18" s="203">
        <v>1.58</v>
      </c>
      <c r="P18" s="203">
        <v>1.38</v>
      </c>
      <c r="Q18" s="203">
        <v>5.54</v>
      </c>
      <c r="R18" s="203">
        <v>5.44</v>
      </c>
      <c r="S18" s="203">
        <v>3.4</v>
      </c>
      <c r="T18" s="203">
        <v>0</v>
      </c>
      <c r="U18" s="203">
        <v>7.63</v>
      </c>
      <c r="V18" s="203">
        <v>5.27</v>
      </c>
      <c r="W18" s="203">
        <v>7.1</v>
      </c>
      <c r="X18" s="203">
        <v>20.57</v>
      </c>
      <c r="Y18" s="203">
        <v>0</v>
      </c>
      <c r="Z18" s="203">
        <v>24.54</v>
      </c>
      <c r="AA18" s="203">
        <v>13.22</v>
      </c>
      <c r="AB18" s="203">
        <v>0</v>
      </c>
      <c r="AC18" s="203">
        <v>10.78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2.4</v>
      </c>
      <c r="E19" s="203">
        <v>0</v>
      </c>
      <c r="F19" s="203">
        <v>0</v>
      </c>
      <c r="G19" s="203">
        <v>8.83</v>
      </c>
      <c r="H19" s="203">
        <v>0</v>
      </c>
      <c r="I19" s="203">
        <v>20.32</v>
      </c>
      <c r="J19" s="203">
        <v>1.1100000000000001</v>
      </c>
      <c r="K19" s="203">
        <v>24.56</v>
      </c>
      <c r="L19" s="203">
        <v>44.72</v>
      </c>
      <c r="M19" s="203">
        <v>0</v>
      </c>
      <c r="N19" s="203">
        <v>0.95</v>
      </c>
      <c r="O19" s="203">
        <v>1.58</v>
      </c>
      <c r="P19" s="203">
        <v>1.38</v>
      </c>
      <c r="Q19" s="203">
        <v>5.54</v>
      </c>
      <c r="R19" s="203">
        <v>5.44</v>
      </c>
      <c r="S19" s="203">
        <v>3.4</v>
      </c>
      <c r="T19" s="203">
        <v>0</v>
      </c>
      <c r="U19" s="203">
        <v>7.63</v>
      </c>
      <c r="V19" s="203">
        <v>5.27</v>
      </c>
      <c r="W19" s="203">
        <v>7.1</v>
      </c>
      <c r="X19" s="203">
        <v>20.57</v>
      </c>
      <c r="Y19" s="203">
        <v>0</v>
      </c>
      <c r="Z19" s="203">
        <v>24.54</v>
      </c>
      <c r="AA19" s="203">
        <v>13.22</v>
      </c>
      <c r="AB19" s="203">
        <v>0</v>
      </c>
      <c r="AC19" s="203">
        <v>10.78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2.4</v>
      </c>
      <c r="E20" s="203">
        <v>0</v>
      </c>
      <c r="F20" s="203">
        <v>0</v>
      </c>
      <c r="G20" s="203">
        <v>8.83</v>
      </c>
      <c r="H20" s="203">
        <v>0</v>
      </c>
      <c r="I20" s="203">
        <v>20.32</v>
      </c>
      <c r="J20" s="203">
        <v>1.1100000000000001</v>
      </c>
      <c r="K20" s="203">
        <v>24.55</v>
      </c>
      <c r="L20" s="203">
        <v>44.72</v>
      </c>
      <c r="M20" s="203">
        <v>0</v>
      </c>
      <c r="N20" s="203">
        <v>0.95</v>
      </c>
      <c r="O20" s="203">
        <v>1.58</v>
      </c>
      <c r="P20" s="203">
        <v>1.38</v>
      </c>
      <c r="Q20" s="203">
        <v>5.54</v>
      </c>
      <c r="R20" s="203">
        <v>5.44</v>
      </c>
      <c r="S20" s="203">
        <v>3.4</v>
      </c>
      <c r="T20" s="203">
        <v>0</v>
      </c>
      <c r="U20" s="203">
        <v>7.63</v>
      </c>
      <c r="V20" s="203">
        <v>5.27</v>
      </c>
      <c r="W20" s="203">
        <v>7.1</v>
      </c>
      <c r="X20" s="203">
        <v>20.57</v>
      </c>
      <c r="Y20" s="203">
        <v>0</v>
      </c>
      <c r="Z20" s="203">
        <v>24.54</v>
      </c>
      <c r="AA20" s="203">
        <v>13.22</v>
      </c>
      <c r="AB20" s="203">
        <v>0</v>
      </c>
      <c r="AC20" s="203">
        <v>10.78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2.4</v>
      </c>
      <c r="E21" s="203">
        <v>0</v>
      </c>
      <c r="F21" s="203">
        <v>0</v>
      </c>
      <c r="G21" s="203">
        <v>8.83</v>
      </c>
      <c r="H21" s="203">
        <v>0</v>
      </c>
      <c r="I21" s="203">
        <v>20.32</v>
      </c>
      <c r="J21" s="203">
        <v>1.1100000000000001</v>
      </c>
      <c r="K21" s="203">
        <v>24.56</v>
      </c>
      <c r="L21" s="203">
        <v>44.72</v>
      </c>
      <c r="M21" s="203">
        <v>0</v>
      </c>
      <c r="N21" s="203">
        <v>0.95</v>
      </c>
      <c r="O21" s="203">
        <v>1.58</v>
      </c>
      <c r="P21" s="203">
        <v>1.38</v>
      </c>
      <c r="Q21" s="203">
        <v>5.54</v>
      </c>
      <c r="R21" s="203">
        <v>5.44</v>
      </c>
      <c r="S21" s="203">
        <v>3.4</v>
      </c>
      <c r="T21" s="203">
        <v>0</v>
      </c>
      <c r="U21" s="203">
        <v>7.63</v>
      </c>
      <c r="V21" s="203">
        <v>5.27</v>
      </c>
      <c r="W21" s="203">
        <v>7.1</v>
      </c>
      <c r="X21" s="203">
        <v>20.57</v>
      </c>
      <c r="Y21" s="203">
        <v>0</v>
      </c>
      <c r="Z21" s="203">
        <v>24.54</v>
      </c>
      <c r="AA21" s="203">
        <v>13.22</v>
      </c>
      <c r="AB21" s="203">
        <v>0</v>
      </c>
      <c r="AC21" s="203">
        <v>10.78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2.4</v>
      </c>
      <c r="E22" s="203">
        <v>0</v>
      </c>
      <c r="F22" s="203">
        <v>0</v>
      </c>
      <c r="G22" s="203">
        <v>8.83</v>
      </c>
      <c r="H22" s="203">
        <v>0</v>
      </c>
      <c r="I22" s="203">
        <v>20.32</v>
      </c>
      <c r="J22" s="203">
        <v>1.1100000000000001</v>
      </c>
      <c r="K22" s="203">
        <v>24.55</v>
      </c>
      <c r="L22" s="203">
        <v>44.72</v>
      </c>
      <c r="M22" s="203">
        <v>0</v>
      </c>
      <c r="N22" s="203">
        <v>0.95</v>
      </c>
      <c r="O22" s="203">
        <v>1.58</v>
      </c>
      <c r="P22" s="203">
        <v>1.38</v>
      </c>
      <c r="Q22" s="203">
        <v>5.54</v>
      </c>
      <c r="R22" s="203">
        <v>5.44</v>
      </c>
      <c r="S22" s="203">
        <v>3.4</v>
      </c>
      <c r="T22" s="203">
        <v>0</v>
      </c>
      <c r="U22" s="203">
        <v>7.63</v>
      </c>
      <c r="V22" s="203">
        <v>5.27</v>
      </c>
      <c r="W22" s="203">
        <v>7.1</v>
      </c>
      <c r="X22" s="203">
        <v>20.57</v>
      </c>
      <c r="Y22" s="203">
        <v>0</v>
      </c>
      <c r="Z22" s="203">
        <v>24.54</v>
      </c>
      <c r="AA22" s="203">
        <v>13.22</v>
      </c>
      <c r="AB22" s="203">
        <v>0</v>
      </c>
      <c r="AC22" s="203">
        <v>10.78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2.4</v>
      </c>
      <c r="E23" s="203">
        <v>0</v>
      </c>
      <c r="F23" s="203">
        <v>0</v>
      </c>
      <c r="G23" s="203">
        <v>8.83</v>
      </c>
      <c r="H23" s="203">
        <v>0</v>
      </c>
      <c r="I23" s="203">
        <v>20.32</v>
      </c>
      <c r="J23" s="203">
        <v>1.1100000000000001</v>
      </c>
      <c r="K23" s="203">
        <v>25.8</v>
      </c>
      <c r="L23" s="203">
        <v>44.72</v>
      </c>
      <c r="M23" s="203">
        <v>0</v>
      </c>
      <c r="N23" s="203">
        <v>0.95</v>
      </c>
      <c r="O23" s="203">
        <v>1.58</v>
      </c>
      <c r="P23" s="203">
        <v>1.38</v>
      </c>
      <c r="Q23" s="203">
        <v>5.54</v>
      </c>
      <c r="R23" s="203">
        <v>6.27</v>
      </c>
      <c r="S23" s="203">
        <v>4.0999999999999996</v>
      </c>
      <c r="T23" s="203">
        <v>0</v>
      </c>
      <c r="U23" s="203">
        <v>7.63</v>
      </c>
      <c r="V23" s="203">
        <v>5.27</v>
      </c>
      <c r="W23" s="203">
        <v>7.1</v>
      </c>
      <c r="X23" s="203">
        <v>20.57</v>
      </c>
      <c r="Y23" s="203">
        <v>0</v>
      </c>
      <c r="Z23" s="203">
        <v>24.54</v>
      </c>
      <c r="AA23" s="203">
        <v>13.22</v>
      </c>
      <c r="AB23" s="203">
        <v>0</v>
      </c>
      <c r="AC23" s="203">
        <v>10.78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2.4</v>
      </c>
      <c r="E24" s="203">
        <v>0</v>
      </c>
      <c r="F24" s="203">
        <v>0</v>
      </c>
      <c r="G24" s="203">
        <v>8.83</v>
      </c>
      <c r="H24" s="203">
        <v>0</v>
      </c>
      <c r="I24" s="203">
        <v>20.32</v>
      </c>
      <c r="J24" s="203">
        <v>1.1100000000000001</v>
      </c>
      <c r="K24" s="203">
        <v>25.79</v>
      </c>
      <c r="L24" s="203">
        <v>44.72</v>
      </c>
      <c r="M24" s="203">
        <v>0</v>
      </c>
      <c r="N24" s="203">
        <v>0.95</v>
      </c>
      <c r="O24" s="203">
        <v>1.58</v>
      </c>
      <c r="P24" s="203">
        <v>1.38</v>
      </c>
      <c r="Q24" s="203">
        <v>5.54</v>
      </c>
      <c r="R24" s="203">
        <v>6.27</v>
      </c>
      <c r="S24" s="203">
        <v>4.0999999999999996</v>
      </c>
      <c r="T24" s="203">
        <v>0</v>
      </c>
      <c r="U24" s="203">
        <v>7.63</v>
      </c>
      <c r="V24" s="203">
        <v>5.27</v>
      </c>
      <c r="W24" s="203">
        <v>7.1</v>
      </c>
      <c r="X24" s="203">
        <v>20.58</v>
      </c>
      <c r="Y24" s="203">
        <v>0</v>
      </c>
      <c r="Z24" s="203">
        <v>26.38</v>
      </c>
      <c r="AA24" s="203">
        <v>13.22</v>
      </c>
      <c r="AB24" s="203">
        <v>0</v>
      </c>
      <c r="AC24" s="203">
        <v>11.13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2.4</v>
      </c>
      <c r="E25" s="203">
        <v>0</v>
      </c>
      <c r="F25" s="203">
        <v>0</v>
      </c>
      <c r="G25" s="203">
        <v>8.83</v>
      </c>
      <c r="H25" s="203">
        <v>0</v>
      </c>
      <c r="I25" s="203">
        <v>20.32</v>
      </c>
      <c r="J25" s="203">
        <v>1.1100000000000001</v>
      </c>
      <c r="K25" s="203">
        <v>25.8</v>
      </c>
      <c r="L25" s="203">
        <v>44.72</v>
      </c>
      <c r="M25" s="203">
        <v>0</v>
      </c>
      <c r="N25" s="203">
        <v>0.95</v>
      </c>
      <c r="O25" s="203">
        <v>1.58</v>
      </c>
      <c r="P25" s="203">
        <v>1.38</v>
      </c>
      <c r="Q25" s="203">
        <v>5.54</v>
      </c>
      <c r="R25" s="203">
        <v>6.27</v>
      </c>
      <c r="S25" s="203">
        <v>4.0999999999999996</v>
      </c>
      <c r="T25" s="203">
        <v>0</v>
      </c>
      <c r="U25" s="203">
        <v>7.63</v>
      </c>
      <c r="V25" s="203">
        <v>5.27</v>
      </c>
      <c r="W25" s="203">
        <v>7.1</v>
      </c>
      <c r="X25" s="203">
        <v>20.58</v>
      </c>
      <c r="Y25" s="203">
        <v>0</v>
      </c>
      <c r="Z25" s="203">
        <v>31.42</v>
      </c>
      <c r="AA25" s="203">
        <v>13.22</v>
      </c>
      <c r="AB25" s="203">
        <v>0</v>
      </c>
      <c r="AC25" s="203">
        <v>11.13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2.4</v>
      </c>
      <c r="E26" s="203">
        <v>0</v>
      </c>
      <c r="F26" s="203">
        <v>0</v>
      </c>
      <c r="G26" s="203">
        <v>8.83</v>
      </c>
      <c r="H26" s="203">
        <v>0</v>
      </c>
      <c r="I26" s="203">
        <v>20.32</v>
      </c>
      <c r="J26" s="203">
        <v>1.1100000000000001</v>
      </c>
      <c r="K26" s="203">
        <v>25.79</v>
      </c>
      <c r="L26" s="203">
        <v>44.72</v>
      </c>
      <c r="M26" s="203">
        <v>0</v>
      </c>
      <c r="N26" s="203">
        <v>0.95</v>
      </c>
      <c r="O26" s="203">
        <v>1.58</v>
      </c>
      <c r="P26" s="203">
        <v>1.38</v>
      </c>
      <c r="Q26" s="203">
        <v>5.54</v>
      </c>
      <c r="R26" s="203">
        <v>6.27</v>
      </c>
      <c r="S26" s="203">
        <v>4.7</v>
      </c>
      <c r="T26" s="203">
        <v>0</v>
      </c>
      <c r="U26" s="203">
        <v>7.63</v>
      </c>
      <c r="V26" s="203">
        <v>5.27</v>
      </c>
      <c r="W26" s="203">
        <v>7.1</v>
      </c>
      <c r="X26" s="203">
        <v>20.58</v>
      </c>
      <c r="Y26" s="203">
        <v>0</v>
      </c>
      <c r="Z26" s="203">
        <v>32.200000000000003</v>
      </c>
      <c r="AA26" s="203">
        <v>13.22</v>
      </c>
      <c r="AB26" s="203">
        <v>0</v>
      </c>
      <c r="AC26" s="203">
        <v>11.13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2.4</v>
      </c>
      <c r="E27" s="203">
        <v>0</v>
      </c>
      <c r="F27" s="203">
        <v>0</v>
      </c>
      <c r="G27" s="203">
        <v>8.83</v>
      </c>
      <c r="H27" s="203">
        <v>0</v>
      </c>
      <c r="I27" s="203">
        <v>20.32</v>
      </c>
      <c r="J27" s="203">
        <v>1.1100000000000001</v>
      </c>
      <c r="K27" s="203">
        <v>27.57</v>
      </c>
      <c r="L27" s="203">
        <v>47.13</v>
      </c>
      <c r="M27" s="203">
        <v>0</v>
      </c>
      <c r="N27" s="203">
        <v>0.95</v>
      </c>
      <c r="O27" s="203">
        <v>1.58</v>
      </c>
      <c r="P27" s="203">
        <v>1.38</v>
      </c>
      <c r="Q27" s="203">
        <v>5.54</v>
      </c>
      <c r="R27" s="203">
        <v>7.77</v>
      </c>
      <c r="S27" s="203">
        <v>4.7</v>
      </c>
      <c r="T27" s="203">
        <v>0</v>
      </c>
      <c r="U27" s="203">
        <v>7.63</v>
      </c>
      <c r="V27" s="203">
        <v>5.27</v>
      </c>
      <c r="W27" s="203">
        <v>7.1</v>
      </c>
      <c r="X27" s="203">
        <v>1.17</v>
      </c>
      <c r="Y27" s="203">
        <v>0</v>
      </c>
      <c r="Z27" s="203">
        <v>32.200000000000003</v>
      </c>
      <c r="AA27" s="203">
        <v>13.22</v>
      </c>
      <c r="AB27" s="203">
        <v>0</v>
      </c>
      <c r="AC27" s="203">
        <v>11.13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2.4</v>
      </c>
      <c r="E28" s="203">
        <v>0</v>
      </c>
      <c r="F28" s="203">
        <v>0</v>
      </c>
      <c r="G28" s="203">
        <v>8.83</v>
      </c>
      <c r="H28" s="203">
        <v>0</v>
      </c>
      <c r="I28" s="203">
        <v>20.32</v>
      </c>
      <c r="J28" s="203">
        <v>1.1100000000000001</v>
      </c>
      <c r="K28" s="203">
        <v>27.57</v>
      </c>
      <c r="L28" s="203">
        <v>47.13</v>
      </c>
      <c r="M28" s="203">
        <v>0</v>
      </c>
      <c r="N28" s="203">
        <v>0.95</v>
      </c>
      <c r="O28" s="203">
        <v>1.58</v>
      </c>
      <c r="P28" s="203">
        <v>1.38</v>
      </c>
      <c r="Q28" s="203">
        <v>5.54</v>
      </c>
      <c r="R28" s="203">
        <v>7.77</v>
      </c>
      <c r="S28" s="203">
        <v>4.7</v>
      </c>
      <c r="T28" s="203">
        <v>0</v>
      </c>
      <c r="U28" s="203">
        <v>7.63</v>
      </c>
      <c r="V28" s="203">
        <v>5.27</v>
      </c>
      <c r="W28" s="203">
        <v>0.37</v>
      </c>
      <c r="X28" s="203">
        <v>1.17</v>
      </c>
      <c r="Y28" s="203">
        <v>0</v>
      </c>
      <c r="Z28" s="203">
        <v>1.77</v>
      </c>
      <c r="AA28" s="203">
        <v>0.72</v>
      </c>
      <c r="AB28" s="203">
        <v>0</v>
      </c>
      <c r="AC28" s="203">
        <v>11.13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2.4</v>
      </c>
      <c r="E29" s="203">
        <v>0</v>
      </c>
      <c r="F29" s="203">
        <v>0</v>
      </c>
      <c r="G29" s="203">
        <v>8.83</v>
      </c>
      <c r="H29" s="203">
        <v>0</v>
      </c>
      <c r="I29" s="203">
        <v>20.32</v>
      </c>
      <c r="J29" s="203">
        <v>1.1100000000000001</v>
      </c>
      <c r="K29" s="203">
        <v>27.57</v>
      </c>
      <c r="L29" s="203">
        <v>47.13</v>
      </c>
      <c r="M29" s="203">
        <v>0</v>
      </c>
      <c r="N29" s="203">
        <v>0.95</v>
      </c>
      <c r="O29" s="203">
        <v>1.58</v>
      </c>
      <c r="P29" s="203">
        <v>1.38</v>
      </c>
      <c r="Q29" s="203">
        <v>5.54</v>
      </c>
      <c r="R29" s="203">
        <v>7.77</v>
      </c>
      <c r="S29" s="203">
        <v>4.7</v>
      </c>
      <c r="T29" s="203">
        <v>0</v>
      </c>
      <c r="U29" s="203">
        <v>7.63</v>
      </c>
      <c r="V29" s="203">
        <v>5.27</v>
      </c>
      <c r="W29" s="203">
        <v>0.37</v>
      </c>
      <c r="X29" s="203">
        <v>1.17</v>
      </c>
      <c r="Y29" s="203">
        <v>0</v>
      </c>
      <c r="Z29" s="203">
        <v>1.77</v>
      </c>
      <c r="AA29" s="203">
        <v>0.32</v>
      </c>
      <c r="AB29" s="203">
        <v>0</v>
      </c>
      <c r="AC29" s="203">
        <v>11.13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2.4</v>
      </c>
      <c r="E30" s="203">
        <v>0</v>
      </c>
      <c r="F30" s="203">
        <v>0</v>
      </c>
      <c r="G30" s="203">
        <v>8.83</v>
      </c>
      <c r="H30" s="203">
        <v>0</v>
      </c>
      <c r="I30" s="203">
        <v>20.32</v>
      </c>
      <c r="J30" s="203">
        <v>1.1100000000000001</v>
      </c>
      <c r="K30" s="203">
        <v>27.57</v>
      </c>
      <c r="L30" s="203">
        <v>47.13</v>
      </c>
      <c r="M30" s="203">
        <v>0</v>
      </c>
      <c r="N30" s="203">
        <v>0.95</v>
      </c>
      <c r="O30" s="203">
        <v>1.58</v>
      </c>
      <c r="P30" s="203">
        <v>1.38</v>
      </c>
      <c r="Q30" s="203">
        <v>5.54</v>
      </c>
      <c r="R30" s="203">
        <v>7.77</v>
      </c>
      <c r="S30" s="203">
        <v>4.7</v>
      </c>
      <c r="T30" s="203">
        <v>0</v>
      </c>
      <c r="U30" s="203">
        <v>7.63</v>
      </c>
      <c r="V30" s="203">
        <v>5.27</v>
      </c>
      <c r="W30" s="203">
        <v>0.37</v>
      </c>
      <c r="X30" s="203">
        <v>1.17</v>
      </c>
      <c r="Y30" s="203">
        <v>0</v>
      </c>
      <c r="Z30" s="203">
        <v>1.77</v>
      </c>
      <c r="AA30" s="203">
        <v>0.32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2.4</v>
      </c>
      <c r="E31" s="203">
        <v>0</v>
      </c>
      <c r="F31" s="203">
        <v>0</v>
      </c>
      <c r="G31" s="203">
        <v>8.83</v>
      </c>
      <c r="H31" s="203">
        <v>0</v>
      </c>
      <c r="I31" s="203">
        <v>20.32</v>
      </c>
      <c r="J31" s="203">
        <v>1.1100000000000001</v>
      </c>
      <c r="K31" s="203">
        <v>27.57</v>
      </c>
      <c r="L31" s="203">
        <v>47.13</v>
      </c>
      <c r="M31" s="203">
        <v>0</v>
      </c>
      <c r="N31" s="203">
        <v>0.95</v>
      </c>
      <c r="O31" s="203">
        <v>1.58</v>
      </c>
      <c r="P31" s="203">
        <v>1.38</v>
      </c>
      <c r="Q31" s="203">
        <v>5.54</v>
      </c>
      <c r="R31" s="203">
        <v>7.77</v>
      </c>
      <c r="S31" s="203">
        <v>4.7</v>
      </c>
      <c r="T31" s="203">
        <v>0</v>
      </c>
      <c r="U31" s="203">
        <v>7.63</v>
      </c>
      <c r="V31" s="203">
        <v>5.27</v>
      </c>
      <c r="W31" s="203">
        <v>0.37</v>
      </c>
      <c r="X31" s="203">
        <v>1.17</v>
      </c>
      <c r="Y31" s="203">
        <v>0</v>
      </c>
      <c r="Z31" s="203">
        <v>1.77</v>
      </c>
      <c r="AA31" s="203">
        <v>0.72</v>
      </c>
      <c r="AB31" s="203">
        <v>0</v>
      </c>
      <c r="AC31" s="203">
        <v>11.13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2.4</v>
      </c>
      <c r="E32" s="203">
        <v>0</v>
      </c>
      <c r="F32" s="203">
        <v>0</v>
      </c>
      <c r="G32" s="203">
        <v>8.83</v>
      </c>
      <c r="H32" s="203">
        <v>0</v>
      </c>
      <c r="I32" s="203">
        <v>20.32</v>
      </c>
      <c r="J32" s="203">
        <v>1.1100000000000001</v>
      </c>
      <c r="K32" s="203">
        <v>27.57</v>
      </c>
      <c r="L32" s="203">
        <v>47.13</v>
      </c>
      <c r="M32" s="203">
        <v>0</v>
      </c>
      <c r="N32" s="203">
        <v>0.95</v>
      </c>
      <c r="O32" s="203">
        <v>1.58</v>
      </c>
      <c r="P32" s="203">
        <v>1.38</v>
      </c>
      <c r="Q32" s="203">
        <v>5.54</v>
      </c>
      <c r="R32" s="203">
        <v>7.77</v>
      </c>
      <c r="S32" s="203">
        <v>4.7</v>
      </c>
      <c r="T32" s="203">
        <v>0</v>
      </c>
      <c r="U32" s="203">
        <v>7.63</v>
      </c>
      <c r="V32" s="203">
        <v>5.27</v>
      </c>
      <c r="W32" s="203">
        <v>0.37</v>
      </c>
      <c r="X32" s="203">
        <v>1.17</v>
      </c>
      <c r="Y32" s="203">
        <v>0</v>
      </c>
      <c r="Z32" s="203">
        <v>1.77</v>
      </c>
      <c r="AA32" s="203">
        <v>0.72</v>
      </c>
      <c r="AB32" s="203">
        <v>0</v>
      </c>
      <c r="AC32" s="203">
        <v>11.48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2.4</v>
      </c>
      <c r="E33" s="203">
        <v>0</v>
      </c>
      <c r="F33" s="203">
        <v>0</v>
      </c>
      <c r="G33" s="203">
        <v>8.83</v>
      </c>
      <c r="H33" s="203">
        <v>0</v>
      </c>
      <c r="I33" s="203">
        <v>20.32</v>
      </c>
      <c r="J33" s="203">
        <v>1.1100000000000001</v>
      </c>
      <c r="K33" s="203">
        <v>27.57</v>
      </c>
      <c r="L33" s="203">
        <v>44.72</v>
      </c>
      <c r="M33" s="203">
        <v>0</v>
      </c>
      <c r="N33" s="203">
        <v>0.95</v>
      </c>
      <c r="O33" s="203">
        <v>1.58</v>
      </c>
      <c r="P33" s="203">
        <v>1.38</v>
      </c>
      <c r="Q33" s="203">
        <v>5.54</v>
      </c>
      <c r="R33" s="203">
        <v>7.77</v>
      </c>
      <c r="S33" s="203">
        <v>4.7</v>
      </c>
      <c r="T33" s="203">
        <v>0</v>
      </c>
      <c r="U33" s="203">
        <v>7.63</v>
      </c>
      <c r="V33" s="203">
        <v>5.27</v>
      </c>
      <c r="W33" s="203">
        <v>0.37</v>
      </c>
      <c r="X33" s="203">
        <v>1.17</v>
      </c>
      <c r="Y33" s="203">
        <v>0</v>
      </c>
      <c r="Z33" s="203">
        <v>1.77</v>
      </c>
      <c r="AA33" s="203">
        <v>0.72</v>
      </c>
      <c r="AB33" s="203">
        <v>0</v>
      </c>
      <c r="AC33" s="203">
        <v>11.48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2.4</v>
      </c>
      <c r="E34" s="203">
        <v>0</v>
      </c>
      <c r="F34" s="203">
        <v>0</v>
      </c>
      <c r="G34" s="203">
        <v>8.83</v>
      </c>
      <c r="H34" s="203">
        <v>0</v>
      </c>
      <c r="I34" s="203">
        <v>20.32</v>
      </c>
      <c r="J34" s="203">
        <v>1.1100000000000001</v>
      </c>
      <c r="K34" s="203">
        <v>27.57</v>
      </c>
      <c r="L34" s="203">
        <v>44.72</v>
      </c>
      <c r="M34" s="203">
        <v>0</v>
      </c>
      <c r="N34" s="203">
        <v>0.95</v>
      </c>
      <c r="O34" s="203">
        <v>1.58</v>
      </c>
      <c r="P34" s="203">
        <v>1.38</v>
      </c>
      <c r="Q34" s="203">
        <v>5.54</v>
      </c>
      <c r="R34" s="203">
        <v>7.77</v>
      </c>
      <c r="S34" s="203">
        <v>4.7</v>
      </c>
      <c r="T34" s="203">
        <v>0</v>
      </c>
      <c r="U34" s="203">
        <v>7.63</v>
      </c>
      <c r="V34" s="203">
        <v>5.27</v>
      </c>
      <c r="W34" s="203">
        <v>0.37</v>
      </c>
      <c r="X34" s="203">
        <v>1.17</v>
      </c>
      <c r="Y34" s="203">
        <v>0</v>
      </c>
      <c r="Z34" s="203">
        <v>1.77</v>
      </c>
      <c r="AA34" s="203">
        <v>0.72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2.4</v>
      </c>
      <c r="E35" s="203">
        <v>0</v>
      </c>
      <c r="F35" s="203">
        <v>0</v>
      </c>
      <c r="G35" s="203">
        <v>8.83</v>
      </c>
      <c r="H35" s="203">
        <v>0</v>
      </c>
      <c r="I35" s="203">
        <v>20.32</v>
      </c>
      <c r="J35" s="203">
        <v>1.1100000000000001</v>
      </c>
      <c r="K35" s="203">
        <v>27.57</v>
      </c>
      <c r="L35" s="203">
        <v>46.03</v>
      </c>
      <c r="M35" s="203">
        <v>0</v>
      </c>
      <c r="N35" s="203">
        <v>0.95</v>
      </c>
      <c r="O35" s="203">
        <v>1.58</v>
      </c>
      <c r="P35" s="203">
        <v>1.38</v>
      </c>
      <c r="Q35" s="203">
        <v>5.54</v>
      </c>
      <c r="R35" s="203">
        <v>7.77</v>
      </c>
      <c r="S35" s="203">
        <v>4.7</v>
      </c>
      <c r="T35" s="203">
        <v>0</v>
      </c>
      <c r="U35" s="203">
        <v>7.63</v>
      </c>
      <c r="V35" s="203">
        <v>5.27</v>
      </c>
      <c r="W35" s="203">
        <v>7.1</v>
      </c>
      <c r="X35" s="203">
        <v>20.58</v>
      </c>
      <c r="Y35" s="203">
        <v>0</v>
      </c>
      <c r="Z35" s="203">
        <v>32.200000000000003</v>
      </c>
      <c r="AA35" s="203">
        <v>13.08</v>
      </c>
      <c r="AB35" s="203">
        <v>0</v>
      </c>
      <c r="AC35" s="203">
        <v>11.48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2.4</v>
      </c>
      <c r="E36" s="203">
        <v>0</v>
      </c>
      <c r="F36" s="203">
        <v>0</v>
      </c>
      <c r="G36" s="203">
        <v>8.83</v>
      </c>
      <c r="H36" s="203">
        <v>0</v>
      </c>
      <c r="I36" s="203">
        <v>20.32</v>
      </c>
      <c r="J36" s="203">
        <v>1.1100000000000001</v>
      </c>
      <c r="K36" s="203">
        <v>27.57</v>
      </c>
      <c r="L36" s="203">
        <v>46.03</v>
      </c>
      <c r="M36" s="203">
        <v>0</v>
      </c>
      <c r="N36" s="203">
        <v>0.95</v>
      </c>
      <c r="O36" s="203">
        <v>1.58</v>
      </c>
      <c r="P36" s="203">
        <v>1.38</v>
      </c>
      <c r="Q36" s="203">
        <v>5.54</v>
      </c>
      <c r="R36" s="203">
        <v>7.77</v>
      </c>
      <c r="S36" s="203">
        <v>4.7</v>
      </c>
      <c r="T36" s="203">
        <v>0</v>
      </c>
      <c r="U36" s="203">
        <v>7.63</v>
      </c>
      <c r="V36" s="203">
        <v>5.27</v>
      </c>
      <c r="W36" s="203">
        <v>7.1</v>
      </c>
      <c r="X36" s="203">
        <v>20.58</v>
      </c>
      <c r="Y36" s="203">
        <v>0</v>
      </c>
      <c r="Z36" s="203">
        <v>32.200000000000003</v>
      </c>
      <c r="AA36" s="203">
        <v>13.08</v>
      </c>
      <c r="AB36" s="203">
        <v>0</v>
      </c>
      <c r="AC36" s="203">
        <v>11.48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2.4</v>
      </c>
      <c r="E37" s="203">
        <v>0</v>
      </c>
      <c r="F37" s="203">
        <v>0</v>
      </c>
      <c r="G37" s="203">
        <v>8.83</v>
      </c>
      <c r="H37" s="203">
        <v>0</v>
      </c>
      <c r="I37" s="203">
        <v>20.32</v>
      </c>
      <c r="J37" s="203">
        <v>1.1100000000000001</v>
      </c>
      <c r="K37" s="203">
        <v>27.57</v>
      </c>
      <c r="L37" s="203">
        <v>46.03</v>
      </c>
      <c r="M37" s="203">
        <v>0</v>
      </c>
      <c r="N37" s="203">
        <v>0.95</v>
      </c>
      <c r="O37" s="203">
        <v>1.58</v>
      </c>
      <c r="P37" s="203">
        <v>1.38</v>
      </c>
      <c r="Q37" s="203">
        <v>5.54</v>
      </c>
      <c r="R37" s="203">
        <v>7.77</v>
      </c>
      <c r="S37" s="203">
        <v>4.7</v>
      </c>
      <c r="T37" s="203">
        <v>0</v>
      </c>
      <c r="U37" s="203">
        <v>7.63</v>
      </c>
      <c r="V37" s="203">
        <v>5.27</v>
      </c>
      <c r="W37" s="203">
        <v>7.1</v>
      </c>
      <c r="X37" s="203">
        <v>20.58</v>
      </c>
      <c r="Y37" s="203">
        <v>0</v>
      </c>
      <c r="Z37" s="203">
        <v>32.200000000000003</v>
      </c>
      <c r="AA37" s="203">
        <v>13.08</v>
      </c>
      <c r="AB37" s="203">
        <v>0</v>
      </c>
      <c r="AC37" s="203">
        <v>11.48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2.4</v>
      </c>
      <c r="E38" s="203">
        <v>0</v>
      </c>
      <c r="F38" s="203">
        <v>0</v>
      </c>
      <c r="G38" s="203">
        <v>8.83</v>
      </c>
      <c r="H38" s="203">
        <v>0</v>
      </c>
      <c r="I38" s="203">
        <v>20.32</v>
      </c>
      <c r="J38" s="203">
        <v>1.1100000000000001</v>
      </c>
      <c r="K38" s="203">
        <v>27.57</v>
      </c>
      <c r="L38" s="203">
        <v>46.03</v>
      </c>
      <c r="M38" s="203">
        <v>0</v>
      </c>
      <c r="N38" s="203">
        <v>0.95</v>
      </c>
      <c r="O38" s="203">
        <v>1.58</v>
      </c>
      <c r="P38" s="203">
        <v>1.38</v>
      </c>
      <c r="Q38" s="203">
        <v>5.54</v>
      </c>
      <c r="R38" s="203">
        <v>7.77</v>
      </c>
      <c r="S38" s="203">
        <v>4.7</v>
      </c>
      <c r="T38" s="203">
        <v>0</v>
      </c>
      <c r="U38" s="203">
        <v>7.63</v>
      </c>
      <c r="V38" s="203">
        <v>5.27</v>
      </c>
      <c r="W38" s="203">
        <v>7.1</v>
      </c>
      <c r="X38" s="203">
        <v>20.58</v>
      </c>
      <c r="Y38" s="203">
        <v>0</v>
      </c>
      <c r="Z38" s="203">
        <v>32.200000000000003</v>
      </c>
      <c r="AA38" s="203">
        <v>13.08</v>
      </c>
      <c r="AB38" s="203">
        <v>0</v>
      </c>
      <c r="AC38" s="203">
        <v>11.48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2.4</v>
      </c>
      <c r="E39" s="203">
        <v>0</v>
      </c>
      <c r="F39" s="203">
        <v>0</v>
      </c>
      <c r="G39" s="203">
        <v>8.83</v>
      </c>
      <c r="H39" s="203">
        <v>0</v>
      </c>
      <c r="I39" s="203">
        <v>20.32</v>
      </c>
      <c r="J39" s="203">
        <v>1.1100000000000001</v>
      </c>
      <c r="K39" s="203">
        <v>27.57</v>
      </c>
      <c r="L39" s="203">
        <v>47.13</v>
      </c>
      <c r="M39" s="203">
        <v>0</v>
      </c>
      <c r="N39" s="203">
        <v>0.95</v>
      </c>
      <c r="O39" s="203">
        <v>1.58</v>
      </c>
      <c r="P39" s="203">
        <v>1.38</v>
      </c>
      <c r="Q39" s="203">
        <v>5.54</v>
      </c>
      <c r="R39" s="203">
        <v>7.77</v>
      </c>
      <c r="S39" s="203">
        <v>4.7</v>
      </c>
      <c r="T39" s="203">
        <v>0</v>
      </c>
      <c r="U39" s="203">
        <v>7.63</v>
      </c>
      <c r="V39" s="203">
        <v>5.27</v>
      </c>
      <c r="W39" s="203">
        <v>7.1</v>
      </c>
      <c r="X39" s="203">
        <v>20.58</v>
      </c>
      <c r="Y39" s="203">
        <v>0</v>
      </c>
      <c r="Z39" s="203">
        <v>32.200000000000003</v>
      </c>
      <c r="AA39" s="203">
        <v>13.22</v>
      </c>
      <c r="AB39" s="203">
        <v>0</v>
      </c>
      <c r="AC39" s="203">
        <v>11.48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2.4</v>
      </c>
      <c r="E40" s="203">
        <v>0</v>
      </c>
      <c r="F40" s="203">
        <v>0</v>
      </c>
      <c r="G40" s="203">
        <v>8.83</v>
      </c>
      <c r="H40" s="203">
        <v>0</v>
      </c>
      <c r="I40" s="203">
        <v>20.32</v>
      </c>
      <c r="J40" s="203">
        <v>1.1100000000000001</v>
      </c>
      <c r="K40" s="203">
        <v>27.57</v>
      </c>
      <c r="L40" s="203">
        <v>47.13</v>
      </c>
      <c r="M40" s="203">
        <v>0</v>
      </c>
      <c r="N40" s="203">
        <v>0.95</v>
      </c>
      <c r="O40" s="203">
        <v>1.58</v>
      </c>
      <c r="P40" s="203">
        <v>1.38</v>
      </c>
      <c r="Q40" s="203">
        <v>5.54</v>
      </c>
      <c r="R40" s="203">
        <v>7.77</v>
      </c>
      <c r="S40" s="203">
        <v>4.7</v>
      </c>
      <c r="T40" s="203">
        <v>0</v>
      </c>
      <c r="U40" s="203">
        <v>7.63</v>
      </c>
      <c r="V40" s="203">
        <v>5.27</v>
      </c>
      <c r="W40" s="203">
        <v>7.1</v>
      </c>
      <c r="X40" s="203">
        <v>20.58</v>
      </c>
      <c r="Y40" s="203">
        <v>0</v>
      </c>
      <c r="Z40" s="203">
        <v>32.200000000000003</v>
      </c>
      <c r="AA40" s="203">
        <v>13.22</v>
      </c>
      <c r="AB40" s="203">
        <v>0</v>
      </c>
      <c r="AC40" s="203">
        <v>11.48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2.4</v>
      </c>
      <c r="E41" s="203">
        <v>0</v>
      </c>
      <c r="F41" s="203">
        <v>0</v>
      </c>
      <c r="G41" s="203">
        <v>8.83</v>
      </c>
      <c r="H41" s="203">
        <v>0</v>
      </c>
      <c r="I41" s="203">
        <v>20.32</v>
      </c>
      <c r="J41" s="203">
        <v>1.1100000000000001</v>
      </c>
      <c r="K41" s="203">
        <v>27.57</v>
      </c>
      <c r="L41" s="203">
        <v>46.03</v>
      </c>
      <c r="M41" s="203">
        <v>0</v>
      </c>
      <c r="N41" s="203">
        <v>0.95</v>
      </c>
      <c r="O41" s="203">
        <v>1.58</v>
      </c>
      <c r="P41" s="203">
        <v>1.37</v>
      </c>
      <c r="Q41" s="203">
        <v>5.54</v>
      </c>
      <c r="R41" s="203">
        <v>7.77</v>
      </c>
      <c r="S41" s="203">
        <v>4.7</v>
      </c>
      <c r="T41" s="203">
        <v>0</v>
      </c>
      <c r="U41" s="203">
        <v>7.63</v>
      </c>
      <c r="V41" s="203">
        <v>5.27</v>
      </c>
      <c r="W41" s="203">
        <v>7.1</v>
      </c>
      <c r="X41" s="203">
        <v>20.58</v>
      </c>
      <c r="Y41" s="203">
        <v>0</v>
      </c>
      <c r="Z41" s="203">
        <v>32.200000000000003</v>
      </c>
      <c r="AA41" s="203">
        <v>13.01</v>
      </c>
      <c r="AB41" s="203">
        <v>0</v>
      </c>
      <c r="AC41" s="203">
        <v>11.48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2.4</v>
      </c>
      <c r="E42" s="203">
        <v>0</v>
      </c>
      <c r="F42" s="203">
        <v>0</v>
      </c>
      <c r="G42" s="203">
        <v>8.83</v>
      </c>
      <c r="H42" s="203">
        <v>0</v>
      </c>
      <c r="I42" s="203">
        <v>20.32</v>
      </c>
      <c r="J42" s="203">
        <v>1.1100000000000001</v>
      </c>
      <c r="K42" s="203">
        <v>27.57</v>
      </c>
      <c r="L42" s="203">
        <v>46.03</v>
      </c>
      <c r="M42" s="203">
        <v>0</v>
      </c>
      <c r="N42" s="203">
        <v>0.95</v>
      </c>
      <c r="O42" s="203">
        <v>1.58</v>
      </c>
      <c r="P42" s="203">
        <v>1.37</v>
      </c>
      <c r="Q42" s="203">
        <v>5.54</v>
      </c>
      <c r="R42" s="203">
        <v>7.77</v>
      </c>
      <c r="S42" s="203">
        <v>4.7</v>
      </c>
      <c r="T42" s="203">
        <v>0</v>
      </c>
      <c r="U42" s="203">
        <v>7.63</v>
      </c>
      <c r="V42" s="203">
        <v>5.27</v>
      </c>
      <c r="W42" s="203">
        <v>7.1</v>
      </c>
      <c r="X42" s="203">
        <v>20.58</v>
      </c>
      <c r="Y42" s="203">
        <v>0</v>
      </c>
      <c r="Z42" s="203">
        <v>32.200000000000003</v>
      </c>
      <c r="AA42" s="203">
        <v>13.01</v>
      </c>
      <c r="AB42" s="203">
        <v>0</v>
      </c>
      <c r="AC42" s="203">
        <v>11.48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2.4</v>
      </c>
      <c r="E43" s="203">
        <v>0</v>
      </c>
      <c r="F43" s="203">
        <v>0</v>
      </c>
      <c r="G43" s="203">
        <v>8.83</v>
      </c>
      <c r="H43" s="203">
        <v>0</v>
      </c>
      <c r="I43" s="203">
        <v>20.32</v>
      </c>
      <c r="J43" s="203">
        <v>1.1100000000000001</v>
      </c>
      <c r="K43" s="203">
        <v>27.57</v>
      </c>
      <c r="L43" s="203">
        <v>46.03</v>
      </c>
      <c r="M43" s="203">
        <v>0</v>
      </c>
      <c r="N43" s="203">
        <v>0.95</v>
      </c>
      <c r="O43" s="203">
        <v>1.58</v>
      </c>
      <c r="P43" s="203">
        <v>1.37</v>
      </c>
      <c r="Q43" s="203">
        <v>5.54</v>
      </c>
      <c r="R43" s="203">
        <v>7.77</v>
      </c>
      <c r="S43" s="203">
        <v>4.7</v>
      </c>
      <c r="T43" s="203">
        <v>0</v>
      </c>
      <c r="U43" s="203">
        <v>7.63</v>
      </c>
      <c r="V43" s="203">
        <v>5.27</v>
      </c>
      <c r="W43" s="203">
        <v>7.1</v>
      </c>
      <c r="X43" s="203">
        <v>20.58</v>
      </c>
      <c r="Y43" s="203">
        <v>0</v>
      </c>
      <c r="Z43" s="203">
        <v>32.200000000000003</v>
      </c>
      <c r="AA43" s="203">
        <v>13.07</v>
      </c>
      <c r="AB43" s="203">
        <v>0</v>
      </c>
      <c r="AC43" s="203">
        <v>11.48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2.4</v>
      </c>
      <c r="E44" s="203">
        <v>0</v>
      </c>
      <c r="F44" s="203">
        <v>0</v>
      </c>
      <c r="G44" s="203">
        <v>8.83</v>
      </c>
      <c r="H44" s="203">
        <v>0</v>
      </c>
      <c r="I44" s="203">
        <v>20.32</v>
      </c>
      <c r="J44" s="203">
        <v>1.1100000000000001</v>
      </c>
      <c r="K44" s="203">
        <v>27.57</v>
      </c>
      <c r="L44" s="203">
        <v>46.03</v>
      </c>
      <c r="M44" s="203">
        <v>0</v>
      </c>
      <c r="N44" s="203">
        <v>0.95</v>
      </c>
      <c r="O44" s="203">
        <v>1.58</v>
      </c>
      <c r="P44" s="203">
        <v>1.37</v>
      </c>
      <c r="Q44" s="203">
        <v>5.54</v>
      </c>
      <c r="R44" s="203">
        <v>7.77</v>
      </c>
      <c r="S44" s="203">
        <v>4.76</v>
      </c>
      <c r="T44" s="203">
        <v>0</v>
      </c>
      <c r="U44" s="203">
        <v>7.63</v>
      </c>
      <c r="V44" s="203">
        <v>5.27</v>
      </c>
      <c r="W44" s="203">
        <v>7.1</v>
      </c>
      <c r="X44" s="203">
        <v>20.58</v>
      </c>
      <c r="Y44" s="203">
        <v>0</v>
      </c>
      <c r="Z44" s="203">
        <v>32.200000000000003</v>
      </c>
      <c r="AA44" s="203">
        <v>13.07</v>
      </c>
      <c r="AB44" s="203">
        <v>0</v>
      </c>
      <c r="AC44" s="203">
        <v>11.48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2.4</v>
      </c>
      <c r="E45" s="203">
        <v>0</v>
      </c>
      <c r="F45" s="203">
        <v>0</v>
      </c>
      <c r="G45" s="203">
        <v>8.83</v>
      </c>
      <c r="H45" s="203">
        <v>0</v>
      </c>
      <c r="I45" s="203">
        <v>20.32</v>
      </c>
      <c r="J45" s="203">
        <v>1.1100000000000001</v>
      </c>
      <c r="K45" s="203">
        <v>27.57</v>
      </c>
      <c r="L45" s="203">
        <v>47.13</v>
      </c>
      <c r="M45" s="203">
        <v>0</v>
      </c>
      <c r="N45" s="203">
        <v>0.95</v>
      </c>
      <c r="O45" s="203">
        <v>1.58</v>
      </c>
      <c r="P45" s="203">
        <v>1.37</v>
      </c>
      <c r="Q45" s="203">
        <v>5.54</v>
      </c>
      <c r="R45" s="203">
        <v>7.77</v>
      </c>
      <c r="S45" s="203">
        <v>4.76</v>
      </c>
      <c r="T45" s="203">
        <v>0</v>
      </c>
      <c r="U45" s="203">
        <v>7.63</v>
      </c>
      <c r="V45" s="203">
        <v>5.27</v>
      </c>
      <c r="W45" s="203">
        <v>7.1</v>
      </c>
      <c r="X45" s="203">
        <v>20.58</v>
      </c>
      <c r="Y45" s="203">
        <v>0</v>
      </c>
      <c r="Z45" s="203">
        <v>32.200000000000003</v>
      </c>
      <c r="AA45" s="203">
        <v>13.22</v>
      </c>
      <c r="AB45" s="203">
        <v>0</v>
      </c>
      <c r="AC45" s="203">
        <v>11.48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2.4</v>
      </c>
      <c r="E46" s="203">
        <v>0</v>
      </c>
      <c r="F46" s="203">
        <v>0</v>
      </c>
      <c r="G46" s="203">
        <v>8.83</v>
      </c>
      <c r="H46" s="203">
        <v>0</v>
      </c>
      <c r="I46" s="203">
        <v>20.32</v>
      </c>
      <c r="J46" s="203">
        <v>1.1100000000000001</v>
      </c>
      <c r="K46" s="203">
        <v>27.57</v>
      </c>
      <c r="L46" s="203">
        <v>47.13</v>
      </c>
      <c r="M46" s="203">
        <v>0</v>
      </c>
      <c r="N46" s="203">
        <v>0.95</v>
      </c>
      <c r="O46" s="203">
        <v>1.58</v>
      </c>
      <c r="P46" s="203">
        <v>1.37</v>
      </c>
      <c r="Q46" s="203">
        <v>5.54</v>
      </c>
      <c r="R46" s="203">
        <v>7.77</v>
      </c>
      <c r="S46" s="203">
        <v>4.76</v>
      </c>
      <c r="T46" s="203">
        <v>0</v>
      </c>
      <c r="U46" s="203">
        <v>7.63</v>
      </c>
      <c r="V46" s="203">
        <v>5.27</v>
      </c>
      <c r="W46" s="203">
        <v>7.1</v>
      </c>
      <c r="X46" s="203">
        <v>20.58</v>
      </c>
      <c r="Y46" s="203">
        <v>0</v>
      </c>
      <c r="Z46" s="203">
        <v>32.200000000000003</v>
      </c>
      <c r="AA46" s="203">
        <v>13.22</v>
      </c>
      <c r="AB46" s="203">
        <v>0</v>
      </c>
      <c r="AC46" s="203">
        <v>11.48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2.4</v>
      </c>
      <c r="E47" s="203">
        <v>0</v>
      </c>
      <c r="F47" s="203">
        <v>0</v>
      </c>
      <c r="G47" s="203">
        <v>8.83</v>
      </c>
      <c r="H47" s="203">
        <v>0</v>
      </c>
      <c r="I47" s="203">
        <v>20.32</v>
      </c>
      <c r="J47" s="203">
        <v>1.1100000000000001</v>
      </c>
      <c r="K47" s="203">
        <v>27.57</v>
      </c>
      <c r="L47" s="203">
        <v>47.13</v>
      </c>
      <c r="M47" s="203">
        <v>0</v>
      </c>
      <c r="N47" s="203">
        <v>0.95</v>
      </c>
      <c r="O47" s="203">
        <v>1.58</v>
      </c>
      <c r="P47" s="203">
        <v>1.37</v>
      </c>
      <c r="Q47" s="203">
        <v>5.54</v>
      </c>
      <c r="R47" s="203">
        <v>7.77</v>
      </c>
      <c r="S47" s="203">
        <v>4.76</v>
      </c>
      <c r="T47" s="203">
        <v>0</v>
      </c>
      <c r="U47" s="203">
        <v>7.14</v>
      </c>
      <c r="V47" s="203">
        <v>5.27</v>
      </c>
      <c r="W47" s="203">
        <v>7.1</v>
      </c>
      <c r="X47" s="203">
        <v>20.58</v>
      </c>
      <c r="Y47" s="203">
        <v>0</v>
      </c>
      <c r="Z47" s="203">
        <v>32.200000000000003</v>
      </c>
      <c r="AA47" s="203">
        <v>13.22</v>
      </c>
      <c r="AB47" s="203">
        <v>0</v>
      </c>
      <c r="AC47" s="203">
        <v>11.48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2.4</v>
      </c>
      <c r="E48" s="203">
        <v>0</v>
      </c>
      <c r="F48" s="203">
        <v>0</v>
      </c>
      <c r="G48" s="203">
        <v>8.83</v>
      </c>
      <c r="H48" s="203">
        <v>0</v>
      </c>
      <c r="I48" s="203">
        <v>20.32</v>
      </c>
      <c r="J48" s="203">
        <v>1.1100000000000001</v>
      </c>
      <c r="K48" s="203">
        <v>27.57</v>
      </c>
      <c r="L48" s="203">
        <v>47.13</v>
      </c>
      <c r="M48" s="203">
        <v>0</v>
      </c>
      <c r="N48" s="203">
        <v>0.95</v>
      </c>
      <c r="O48" s="203">
        <v>1.58</v>
      </c>
      <c r="P48" s="203">
        <v>1.37</v>
      </c>
      <c r="Q48" s="203">
        <v>5.54</v>
      </c>
      <c r="R48" s="203">
        <v>7.77</v>
      </c>
      <c r="S48" s="203">
        <v>4.76</v>
      </c>
      <c r="T48" s="203">
        <v>0</v>
      </c>
      <c r="U48" s="203">
        <v>6.65</v>
      </c>
      <c r="V48" s="203">
        <v>5.27</v>
      </c>
      <c r="W48" s="203">
        <v>7.1</v>
      </c>
      <c r="X48" s="203">
        <v>20.58</v>
      </c>
      <c r="Y48" s="203">
        <v>0</v>
      </c>
      <c r="Z48" s="203">
        <v>32.200000000000003</v>
      </c>
      <c r="AA48" s="203">
        <v>13.22</v>
      </c>
      <c r="AB48" s="203">
        <v>0</v>
      </c>
      <c r="AC48" s="203">
        <v>-3.8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2.4</v>
      </c>
      <c r="E49" s="203">
        <v>0</v>
      </c>
      <c r="F49" s="203">
        <v>0</v>
      </c>
      <c r="G49" s="203">
        <v>8.83</v>
      </c>
      <c r="H49" s="203">
        <v>0</v>
      </c>
      <c r="I49" s="203">
        <v>20.32</v>
      </c>
      <c r="J49" s="203">
        <v>1.1100000000000001</v>
      </c>
      <c r="K49" s="203">
        <v>27.57</v>
      </c>
      <c r="L49" s="203">
        <v>47.13</v>
      </c>
      <c r="M49" s="203">
        <v>0</v>
      </c>
      <c r="N49" s="203">
        <v>0.95</v>
      </c>
      <c r="O49" s="203">
        <v>1.58</v>
      </c>
      <c r="P49" s="203">
        <v>1.37</v>
      </c>
      <c r="Q49" s="203">
        <v>5.54</v>
      </c>
      <c r="R49" s="203">
        <v>7.77</v>
      </c>
      <c r="S49" s="203">
        <v>4.76</v>
      </c>
      <c r="T49" s="203">
        <v>0</v>
      </c>
      <c r="U49" s="203">
        <v>6.1</v>
      </c>
      <c r="V49" s="203">
        <v>5.27</v>
      </c>
      <c r="W49" s="203">
        <v>7.1</v>
      </c>
      <c r="X49" s="203">
        <v>20.58</v>
      </c>
      <c r="Y49" s="203">
        <v>0</v>
      </c>
      <c r="Z49" s="203">
        <v>32.200000000000003</v>
      </c>
      <c r="AA49" s="203">
        <v>13.22</v>
      </c>
      <c r="AB49" s="203">
        <v>0</v>
      </c>
      <c r="AC49" s="203">
        <v>-3.8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2.4</v>
      </c>
      <c r="E50" s="203">
        <v>0</v>
      </c>
      <c r="F50" s="203">
        <v>0</v>
      </c>
      <c r="G50" s="203">
        <v>8.83</v>
      </c>
      <c r="H50" s="203">
        <v>0</v>
      </c>
      <c r="I50" s="203">
        <v>20.32</v>
      </c>
      <c r="J50" s="203">
        <v>1.1100000000000001</v>
      </c>
      <c r="K50" s="203">
        <v>27.57</v>
      </c>
      <c r="L50" s="203">
        <v>47.13</v>
      </c>
      <c r="M50" s="203">
        <v>0</v>
      </c>
      <c r="N50" s="203">
        <v>0.95</v>
      </c>
      <c r="O50" s="203">
        <v>1.58</v>
      </c>
      <c r="P50" s="203">
        <v>1.37</v>
      </c>
      <c r="Q50" s="203">
        <v>5.54</v>
      </c>
      <c r="R50" s="203">
        <v>7.77</v>
      </c>
      <c r="S50" s="203">
        <v>4.76</v>
      </c>
      <c r="T50" s="203">
        <v>0</v>
      </c>
      <c r="U50" s="203">
        <v>6.1</v>
      </c>
      <c r="V50" s="203">
        <v>5.27</v>
      </c>
      <c r="W50" s="203">
        <v>7.1</v>
      </c>
      <c r="X50" s="203">
        <v>20.58</v>
      </c>
      <c r="Y50" s="203">
        <v>0</v>
      </c>
      <c r="Z50" s="203">
        <v>32.200000000000003</v>
      </c>
      <c r="AA50" s="203">
        <v>13.22</v>
      </c>
      <c r="AB50" s="203">
        <v>0</v>
      </c>
      <c r="AC50" s="203">
        <v>-3.8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2.4</v>
      </c>
      <c r="E51" s="203">
        <v>0</v>
      </c>
      <c r="F51" s="203">
        <v>0</v>
      </c>
      <c r="G51" s="203">
        <v>8.83</v>
      </c>
      <c r="H51" s="203">
        <v>0</v>
      </c>
      <c r="I51" s="203">
        <v>20.32</v>
      </c>
      <c r="J51" s="203">
        <v>1.1100000000000001</v>
      </c>
      <c r="K51" s="203">
        <v>27.57</v>
      </c>
      <c r="L51" s="203">
        <v>47.13</v>
      </c>
      <c r="M51" s="203">
        <v>0</v>
      </c>
      <c r="N51" s="203">
        <v>0.95</v>
      </c>
      <c r="O51" s="203">
        <v>1.58</v>
      </c>
      <c r="P51" s="203">
        <v>1.37</v>
      </c>
      <c r="Q51" s="203">
        <v>5.54</v>
      </c>
      <c r="R51" s="203">
        <v>7.77</v>
      </c>
      <c r="S51" s="203">
        <v>4.76</v>
      </c>
      <c r="T51" s="203">
        <v>0</v>
      </c>
      <c r="U51" s="203">
        <v>6.1</v>
      </c>
      <c r="V51" s="203">
        <v>5.27</v>
      </c>
      <c r="W51" s="203">
        <v>7.1</v>
      </c>
      <c r="X51" s="203">
        <v>20.58</v>
      </c>
      <c r="Y51" s="203">
        <v>0</v>
      </c>
      <c r="Z51" s="203">
        <v>7.14</v>
      </c>
      <c r="AA51" s="203">
        <v>13.22</v>
      </c>
      <c r="AB51" s="203">
        <v>0</v>
      </c>
      <c r="AC51" s="203">
        <v>11.13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2.4</v>
      </c>
      <c r="E52" s="203">
        <v>0</v>
      </c>
      <c r="F52" s="203">
        <v>0</v>
      </c>
      <c r="G52" s="203">
        <v>8.83</v>
      </c>
      <c r="H52" s="203">
        <v>0</v>
      </c>
      <c r="I52" s="203">
        <v>20.32</v>
      </c>
      <c r="J52" s="203">
        <v>1.1100000000000001</v>
      </c>
      <c r="K52" s="203">
        <v>27.57</v>
      </c>
      <c r="L52" s="203">
        <v>47.13</v>
      </c>
      <c r="M52" s="203">
        <v>0</v>
      </c>
      <c r="N52" s="203">
        <v>0.95</v>
      </c>
      <c r="O52" s="203">
        <v>1.58</v>
      </c>
      <c r="P52" s="203">
        <v>1.37</v>
      </c>
      <c r="Q52" s="203">
        <v>5.54</v>
      </c>
      <c r="R52" s="203">
        <v>7.77</v>
      </c>
      <c r="S52" s="203">
        <v>4.76</v>
      </c>
      <c r="T52" s="203">
        <v>0</v>
      </c>
      <c r="U52" s="203">
        <v>6.1</v>
      </c>
      <c r="V52" s="203">
        <v>5.27</v>
      </c>
      <c r="W52" s="203">
        <v>7.1</v>
      </c>
      <c r="X52" s="203">
        <v>20.58</v>
      </c>
      <c r="Y52" s="203">
        <v>0</v>
      </c>
      <c r="Z52" s="203">
        <v>7.14</v>
      </c>
      <c r="AA52" s="203">
        <v>13.22</v>
      </c>
      <c r="AB52" s="203">
        <v>0</v>
      </c>
      <c r="AC52" s="203">
        <v>11.13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2.4</v>
      </c>
      <c r="E53" s="203">
        <v>0</v>
      </c>
      <c r="F53" s="203">
        <v>0</v>
      </c>
      <c r="G53" s="203">
        <v>8.83</v>
      </c>
      <c r="H53" s="203">
        <v>0</v>
      </c>
      <c r="I53" s="203">
        <v>20.32</v>
      </c>
      <c r="J53" s="203">
        <v>1.1100000000000001</v>
      </c>
      <c r="K53" s="203">
        <v>27.57</v>
      </c>
      <c r="L53" s="203">
        <v>46.03</v>
      </c>
      <c r="M53" s="203">
        <v>0</v>
      </c>
      <c r="N53" s="203">
        <v>0.95</v>
      </c>
      <c r="O53" s="203">
        <v>1.58</v>
      </c>
      <c r="P53" s="203">
        <v>1.37</v>
      </c>
      <c r="Q53" s="203">
        <v>5.54</v>
      </c>
      <c r="R53" s="203">
        <v>7.77</v>
      </c>
      <c r="S53" s="203">
        <v>4.76</v>
      </c>
      <c r="T53" s="203">
        <v>0</v>
      </c>
      <c r="U53" s="203">
        <v>6.1</v>
      </c>
      <c r="V53" s="203">
        <v>5.27</v>
      </c>
      <c r="W53" s="203">
        <v>7.1</v>
      </c>
      <c r="X53" s="203">
        <v>20.58</v>
      </c>
      <c r="Y53" s="203">
        <v>0</v>
      </c>
      <c r="Z53" s="203">
        <v>7.14</v>
      </c>
      <c r="AA53" s="203">
        <v>13.22</v>
      </c>
      <c r="AB53" s="203">
        <v>0</v>
      </c>
      <c r="AC53" s="203">
        <v>11.13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2.4</v>
      </c>
      <c r="E54" s="203">
        <v>0</v>
      </c>
      <c r="F54" s="203">
        <v>0</v>
      </c>
      <c r="G54" s="203">
        <v>8.83</v>
      </c>
      <c r="H54" s="203">
        <v>0</v>
      </c>
      <c r="I54" s="203">
        <v>20.32</v>
      </c>
      <c r="J54" s="203">
        <v>1.1100000000000001</v>
      </c>
      <c r="K54" s="203">
        <v>27.57</v>
      </c>
      <c r="L54" s="203">
        <v>46.03</v>
      </c>
      <c r="M54" s="203">
        <v>0</v>
      </c>
      <c r="N54" s="203">
        <v>0.95</v>
      </c>
      <c r="O54" s="203">
        <v>1.58</v>
      </c>
      <c r="P54" s="203">
        <v>1.37</v>
      </c>
      <c r="Q54" s="203">
        <v>5.54</v>
      </c>
      <c r="R54" s="203">
        <v>7.77</v>
      </c>
      <c r="S54" s="203">
        <v>4.7</v>
      </c>
      <c r="T54" s="203">
        <v>0</v>
      </c>
      <c r="U54" s="203">
        <v>6.1</v>
      </c>
      <c r="V54" s="203">
        <v>5.27</v>
      </c>
      <c r="W54" s="203">
        <v>7.1</v>
      </c>
      <c r="X54" s="203">
        <v>20.58</v>
      </c>
      <c r="Y54" s="203">
        <v>0</v>
      </c>
      <c r="Z54" s="203">
        <v>3.4</v>
      </c>
      <c r="AA54" s="203">
        <v>13.22</v>
      </c>
      <c r="AB54" s="203">
        <v>0</v>
      </c>
      <c r="AC54" s="203">
        <v>11.48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2.4</v>
      </c>
      <c r="E55" s="203">
        <v>0</v>
      </c>
      <c r="F55" s="203">
        <v>0</v>
      </c>
      <c r="G55" s="203">
        <v>8.83</v>
      </c>
      <c r="H55" s="203">
        <v>0</v>
      </c>
      <c r="I55" s="203">
        <v>20.32</v>
      </c>
      <c r="J55" s="203">
        <v>1.1100000000000001</v>
      </c>
      <c r="K55" s="203">
        <v>26.88</v>
      </c>
      <c r="L55" s="203">
        <v>46.03</v>
      </c>
      <c r="M55" s="203">
        <v>0</v>
      </c>
      <c r="N55" s="203">
        <v>0.95</v>
      </c>
      <c r="O55" s="203">
        <v>1.58</v>
      </c>
      <c r="P55" s="203">
        <v>1.37</v>
      </c>
      <c r="Q55" s="203">
        <v>5.54</v>
      </c>
      <c r="R55" s="203">
        <v>5.3</v>
      </c>
      <c r="S55" s="203">
        <v>3.28</v>
      </c>
      <c r="T55" s="203">
        <v>0</v>
      </c>
      <c r="U55" s="203">
        <v>6.1</v>
      </c>
      <c r="V55" s="203">
        <v>5.27</v>
      </c>
      <c r="W55" s="203">
        <v>7.1</v>
      </c>
      <c r="X55" s="203">
        <v>20.58</v>
      </c>
      <c r="Y55" s="203">
        <v>0</v>
      </c>
      <c r="Z55" s="203">
        <v>3.4</v>
      </c>
      <c r="AA55" s="203">
        <v>13.22</v>
      </c>
      <c r="AB55" s="203">
        <v>0</v>
      </c>
      <c r="AC55" s="203">
        <v>11.48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2.4</v>
      </c>
      <c r="E56" s="203">
        <v>0</v>
      </c>
      <c r="F56" s="203">
        <v>0</v>
      </c>
      <c r="G56" s="203">
        <v>8.83</v>
      </c>
      <c r="H56" s="203">
        <v>0</v>
      </c>
      <c r="I56" s="203">
        <v>20.32</v>
      </c>
      <c r="J56" s="203">
        <v>1.1100000000000001</v>
      </c>
      <c r="K56" s="203">
        <v>26.88</v>
      </c>
      <c r="L56" s="203">
        <v>46.03</v>
      </c>
      <c r="M56" s="203">
        <v>0</v>
      </c>
      <c r="N56" s="203">
        <v>0.95</v>
      </c>
      <c r="O56" s="203">
        <v>1.58</v>
      </c>
      <c r="P56" s="203">
        <v>1.37</v>
      </c>
      <c r="Q56" s="203">
        <v>5.54</v>
      </c>
      <c r="R56" s="203">
        <v>5.3</v>
      </c>
      <c r="S56" s="203">
        <v>3.28</v>
      </c>
      <c r="T56" s="203">
        <v>0</v>
      </c>
      <c r="U56" s="203">
        <v>6.1</v>
      </c>
      <c r="V56" s="203">
        <v>5.27</v>
      </c>
      <c r="W56" s="203">
        <v>7.1</v>
      </c>
      <c r="X56" s="203">
        <v>20.58</v>
      </c>
      <c r="Y56" s="203">
        <v>0</v>
      </c>
      <c r="Z56" s="203">
        <v>3.4</v>
      </c>
      <c r="AA56" s="203">
        <v>13.22</v>
      </c>
      <c r="AB56" s="203">
        <v>0</v>
      </c>
      <c r="AC56" s="203">
        <v>11.48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2.4</v>
      </c>
      <c r="E57" s="203">
        <v>0</v>
      </c>
      <c r="F57" s="203">
        <v>0</v>
      </c>
      <c r="G57" s="203">
        <v>8.83</v>
      </c>
      <c r="H57" s="203">
        <v>0</v>
      </c>
      <c r="I57" s="203">
        <v>20.32</v>
      </c>
      <c r="J57" s="203">
        <v>1.1100000000000001</v>
      </c>
      <c r="K57" s="203">
        <v>26.88</v>
      </c>
      <c r="L57" s="203">
        <v>46.72</v>
      </c>
      <c r="M57" s="203">
        <v>0</v>
      </c>
      <c r="N57" s="203">
        <v>0.95</v>
      </c>
      <c r="O57" s="203">
        <v>1.58</v>
      </c>
      <c r="P57" s="203">
        <v>1.37</v>
      </c>
      <c r="Q57" s="203">
        <v>5.54</v>
      </c>
      <c r="R57" s="203">
        <v>5.17</v>
      </c>
      <c r="S57" s="203">
        <v>3.19</v>
      </c>
      <c r="T57" s="203">
        <v>0</v>
      </c>
      <c r="U57" s="203">
        <v>6.1</v>
      </c>
      <c r="V57" s="203">
        <v>5.27</v>
      </c>
      <c r="W57" s="203">
        <v>7.1</v>
      </c>
      <c r="X57" s="203">
        <v>20.58</v>
      </c>
      <c r="Y57" s="203">
        <v>0</v>
      </c>
      <c r="Z57" s="203">
        <v>3.4</v>
      </c>
      <c r="AA57" s="203">
        <v>13.22</v>
      </c>
      <c r="AB57" s="203">
        <v>0</v>
      </c>
      <c r="AC57" s="203">
        <v>-2.31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2.4</v>
      </c>
      <c r="E58" s="203">
        <v>0</v>
      </c>
      <c r="F58" s="203">
        <v>0</v>
      </c>
      <c r="G58" s="203">
        <v>8.83</v>
      </c>
      <c r="H58" s="203">
        <v>0</v>
      </c>
      <c r="I58" s="203">
        <v>20.32</v>
      </c>
      <c r="J58" s="203">
        <v>1.1100000000000001</v>
      </c>
      <c r="K58" s="203">
        <v>26.88</v>
      </c>
      <c r="L58" s="203">
        <v>46.72</v>
      </c>
      <c r="M58" s="203">
        <v>0</v>
      </c>
      <c r="N58" s="203">
        <v>0.95</v>
      </c>
      <c r="O58" s="203">
        <v>1.58</v>
      </c>
      <c r="P58" s="203">
        <v>1.37</v>
      </c>
      <c r="Q58" s="203">
        <v>5.54</v>
      </c>
      <c r="R58" s="203">
        <v>5.17</v>
      </c>
      <c r="S58" s="203">
        <v>3.19</v>
      </c>
      <c r="T58" s="203">
        <v>0</v>
      </c>
      <c r="U58" s="203">
        <v>6.1</v>
      </c>
      <c r="V58" s="203">
        <v>5.27</v>
      </c>
      <c r="W58" s="203">
        <v>7.1</v>
      </c>
      <c r="X58" s="203">
        <v>20.58</v>
      </c>
      <c r="Y58" s="203">
        <v>0</v>
      </c>
      <c r="Z58" s="203">
        <v>3.4</v>
      </c>
      <c r="AA58" s="203">
        <v>13.22</v>
      </c>
      <c r="AB58" s="203">
        <v>0</v>
      </c>
      <c r="AC58" s="203">
        <v>11.48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2.4</v>
      </c>
      <c r="E59" s="203">
        <v>0</v>
      </c>
      <c r="F59" s="203">
        <v>0</v>
      </c>
      <c r="G59" s="203">
        <v>8.83</v>
      </c>
      <c r="H59" s="203">
        <v>0</v>
      </c>
      <c r="I59" s="203">
        <v>20.32</v>
      </c>
      <c r="J59" s="203">
        <v>1.1100000000000001</v>
      </c>
      <c r="K59" s="203">
        <v>27.46</v>
      </c>
      <c r="L59" s="203">
        <v>47.13</v>
      </c>
      <c r="M59" s="203">
        <v>0</v>
      </c>
      <c r="N59" s="203">
        <v>0.95</v>
      </c>
      <c r="O59" s="203">
        <v>1.58</v>
      </c>
      <c r="P59" s="203">
        <v>1.37</v>
      </c>
      <c r="Q59" s="203">
        <v>5.54</v>
      </c>
      <c r="R59" s="203">
        <v>5.16</v>
      </c>
      <c r="S59" s="203">
        <v>4.76</v>
      </c>
      <c r="T59" s="203">
        <v>0</v>
      </c>
      <c r="U59" s="203">
        <v>6.1</v>
      </c>
      <c r="V59" s="203">
        <v>5.27</v>
      </c>
      <c r="W59" s="203">
        <v>7.1</v>
      </c>
      <c r="X59" s="203">
        <v>20.58</v>
      </c>
      <c r="Y59" s="203">
        <v>0</v>
      </c>
      <c r="Z59" s="203">
        <v>7.14</v>
      </c>
      <c r="AA59" s="203">
        <v>13.22</v>
      </c>
      <c r="AB59" s="203">
        <v>0</v>
      </c>
      <c r="AC59" s="203">
        <v>11.48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2.4</v>
      </c>
      <c r="E60" s="203">
        <v>0</v>
      </c>
      <c r="F60" s="203">
        <v>0</v>
      </c>
      <c r="G60" s="203">
        <v>8.83</v>
      </c>
      <c r="H60" s="203">
        <v>0</v>
      </c>
      <c r="I60" s="203">
        <v>20.32</v>
      </c>
      <c r="J60" s="203">
        <v>1.1100000000000001</v>
      </c>
      <c r="K60" s="203">
        <v>27.46</v>
      </c>
      <c r="L60" s="203">
        <v>47.13</v>
      </c>
      <c r="M60" s="203">
        <v>0</v>
      </c>
      <c r="N60" s="203">
        <v>0.95</v>
      </c>
      <c r="O60" s="203">
        <v>1.58</v>
      </c>
      <c r="P60" s="203">
        <v>1.37</v>
      </c>
      <c r="Q60" s="203">
        <v>5.54</v>
      </c>
      <c r="R60" s="203">
        <v>5.16</v>
      </c>
      <c r="S60" s="203">
        <v>4.76</v>
      </c>
      <c r="T60" s="203">
        <v>0</v>
      </c>
      <c r="U60" s="203">
        <v>6.1</v>
      </c>
      <c r="V60" s="203">
        <v>5.27</v>
      </c>
      <c r="W60" s="203">
        <v>7.1</v>
      </c>
      <c r="X60" s="203">
        <v>20.58</v>
      </c>
      <c r="Y60" s="203">
        <v>0</v>
      </c>
      <c r="Z60" s="203">
        <v>7.14</v>
      </c>
      <c r="AA60" s="203">
        <v>13.22</v>
      </c>
      <c r="AB60" s="203">
        <v>0</v>
      </c>
      <c r="AC60" s="203">
        <v>11.48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2.4</v>
      </c>
      <c r="E61" s="203">
        <v>0</v>
      </c>
      <c r="F61" s="203">
        <v>0</v>
      </c>
      <c r="G61" s="203">
        <v>8.83</v>
      </c>
      <c r="H61" s="203">
        <v>0</v>
      </c>
      <c r="I61" s="203">
        <v>20.32</v>
      </c>
      <c r="J61" s="203">
        <v>1.1100000000000001</v>
      </c>
      <c r="K61" s="203">
        <v>27.46</v>
      </c>
      <c r="L61" s="203">
        <v>47.13</v>
      </c>
      <c r="M61" s="203">
        <v>0</v>
      </c>
      <c r="N61" s="203">
        <v>0.95</v>
      </c>
      <c r="O61" s="203">
        <v>1.58</v>
      </c>
      <c r="P61" s="203">
        <v>1.37</v>
      </c>
      <c r="Q61" s="203">
        <v>5.54</v>
      </c>
      <c r="R61" s="203">
        <v>5.16</v>
      </c>
      <c r="S61" s="203">
        <v>4.76</v>
      </c>
      <c r="T61" s="203">
        <v>0</v>
      </c>
      <c r="U61" s="203">
        <v>6.1</v>
      </c>
      <c r="V61" s="203">
        <v>5.27</v>
      </c>
      <c r="W61" s="203">
        <v>7.1</v>
      </c>
      <c r="X61" s="203">
        <v>20.58</v>
      </c>
      <c r="Y61" s="203">
        <v>0</v>
      </c>
      <c r="Z61" s="203">
        <v>35.33</v>
      </c>
      <c r="AA61" s="203">
        <v>13.22</v>
      </c>
      <c r="AB61" s="203">
        <v>0</v>
      </c>
      <c r="AC61" s="203">
        <v>11.48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2.4</v>
      </c>
      <c r="E62" s="203">
        <v>0</v>
      </c>
      <c r="F62" s="203">
        <v>0</v>
      </c>
      <c r="G62" s="203">
        <v>8.83</v>
      </c>
      <c r="H62" s="203">
        <v>0</v>
      </c>
      <c r="I62" s="203">
        <v>20.32</v>
      </c>
      <c r="J62" s="203">
        <v>1.1100000000000001</v>
      </c>
      <c r="K62" s="203">
        <v>27.46</v>
      </c>
      <c r="L62" s="203">
        <v>47.13</v>
      </c>
      <c r="M62" s="203">
        <v>0</v>
      </c>
      <c r="N62" s="203">
        <v>0.95</v>
      </c>
      <c r="O62" s="203">
        <v>1.58</v>
      </c>
      <c r="P62" s="203">
        <v>1.37</v>
      </c>
      <c r="Q62" s="203">
        <v>5.54</v>
      </c>
      <c r="R62" s="203">
        <v>5.16</v>
      </c>
      <c r="S62" s="203">
        <v>4.76</v>
      </c>
      <c r="T62" s="203">
        <v>0</v>
      </c>
      <c r="U62" s="203">
        <v>6.1</v>
      </c>
      <c r="V62" s="203">
        <v>5.27</v>
      </c>
      <c r="W62" s="203">
        <v>7.1</v>
      </c>
      <c r="X62" s="203">
        <v>20.58</v>
      </c>
      <c r="Y62" s="203">
        <v>0</v>
      </c>
      <c r="Z62" s="203">
        <v>35.33</v>
      </c>
      <c r="AA62" s="203">
        <v>13.22</v>
      </c>
      <c r="AB62" s="203">
        <v>0</v>
      </c>
      <c r="AC62" s="203">
        <v>11.48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2.4</v>
      </c>
      <c r="E63" s="203">
        <v>0</v>
      </c>
      <c r="F63" s="203">
        <v>0</v>
      </c>
      <c r="G63" s="203">
        <v>8.83</v>
      </c>
      <c r="H63" s="203">
        <v>0</v>
      </c>
      <c r="I63" s="203">
        <v>20.32</v>
      </c>
      <c r="J63" s="203">
        <v>1.1100000000000001</v>
      </c>
      <c r="K63" s="203">
        <v>27.46</v>
      </c>
      <c r="L63" s="203">
        <v>47.13</v>
      </c>
      <c r="M63" s="203">
        <v>0</v>
      </c>
      <c r="N63" s="203">
        <v>0.95</v>
      </c>
      <c r="O63" s="203">
        <v>1.58</v>
      </c>
      <c r="P63" s="203">
        <v>1.37</v>
      </c>
      <c r="Q63" s="203">
        <v>5.54</v>
      </c>
      <c r="R63" s="203">
        <v>7.86</v>
      </c>
      <c r="S63" s="203">
        <v>4.76</v>
      </c>
      <c r="T63" s="203">
        <v>0</v>
      </c>
      <c r="U63" s="203">
        <v>6.1</v>
      </c>
      <c r="V63" s="203">
        <v>5.27</v>
      </c>
      <c r="W63" s="203">
        <v>7.1</v>
      </c>
      <c r="X63" s="203">
        <v>20.58</v>
      </c>
      <c r="Y63" s="203">
        <v>0</v>
      </c>
      <c r="Z63" s="203">
        <v>35.33</v>
      </c>
      <c r="AA63" s="203">
        <v>13.22</v>
      </c>
      <c r="AB63" s="203">
        <v>0</v>
      </c>
      <c r="AC63" s="203">
        <v>11.48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2.4</v>
      </c>
      <c r="E64" s="203">
        <v>0</v>
      </c>
      <c r="F64" s="203">
        <v>0</v>
      </c>
      <c r="G64" s="203">
        <v>8.83</v>
      </c>
      <c r="H64" s="203">
        <v>0</v>
      </c>
      <c r="I64" s="203">
        <v>20.32</v>
      </c>
      <c r="J64" s="203">
        <v>1.1100000000000001</v>
      </c>
      <c r="K64" s="203">
        <v>27.46</v>
      </c>
      <c r="L64" s="203">
        <v>47.13</v>
      </c>
      <c r="M64" s="203">
        <v>0</v>
      </c>
      <c r="N64" s="203">
        <v>0.95</v>
      </c>
      <c r="O64" s="203">
        <v>1.58</v>
      </c>
      <c r="P64" s="203">
        <v>1.37</v>
      </c>
      <c r="Q64" s="203">
        <v>5.54</v>
      </c>
      <c r="R64" s="203">
        <v>7.86</v>
      </c>
      <c r="S64" s="203">
        <v>4.76</v>
      </c>
      <c r="T64" s="203">
        <v>0</v>
      </c>
      <c r="U64" s="203">
        <v>6.1</v>
      </c>
      <c r="V64" s="203">
        <v>5.27</v>
      </c>
      <c r="W64" s="203">
        <v>7.1</v>
      </c>
      <c r="X64" s="203">
        <v>20.58</v>
      </c>
      <c r="Y64" s="203">
        <v>0</v>
      </c>
      <c r="Z64" s="203">
        <v>35.33</v>
      </c>
      <c r="AA64" s="203">
        <v>13.22</v>
      </c>
      <c r="AB64" s="203">
        <v>0</v>
      </c>
      <c r="AC64" s="203">
        <v>11.48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2.4</v>
      </c>
      <c r="E65" s="203">
        <v>0</v>
      </c>
      <c r="F65" s="203">
        <v>0</v>
      </c>
      <c r="G65" s="203">
        <v>8.83</v>
      </c>
      <c r="H65" s="203">
        <v>0</v>
      </c>
      <c r="I65" s="203">
        <v>20.32</v>
      </c>
      <c r="J65" s="203">
        <v>1.1100000000000001</v>
      </c>
      <c r="K65" s="203">
        <v>27.46</v>
      </c>
      <c r="L65" s="203">
        <v>47.13</v>
      </c>
      <c r="M65" s="203">
        <v>0</v>
      </c>
      <c r="N65" s="203">
        <v>0.95</v>
      </c>
      <c r="O65" s="203">
        <v>1.58</v>
      </c>
      <c r="P65" s="203">
        <v>1.37</v>
      </c>
      <c r="Q65" s="203">
        <v>5.54</v>
      </c>
      <c r="R65" s="203">
        <v>7.86</v>
      </c>
      <c r="S65" s="203">
        <v>4.76</v>
      </c>
      <c r="T65" s="203">
        <v>0</v>
      </c>
      <c r="U65" s="203">
        <v>6.1</v>
      </c>
      <c r="V65" s="203">
        <v>5.27</v>
      </c>
      <c r="W65" s="203">
        <v>7.1</v>
      </c>
      <c r="X65" s="203">
        <v>20.58</v>
      </c>
      <c r="Y65" s="203">
        <v>0</v>
      </c>
      <c r="Z65" s="203">
        <v>35.33</v>
      </c>
      <c r="AA65" s="203">
        <v>13.22</v>
      </c>
      <c r="AB65" s="203">
        <v>0</v>
      </c>
      <c r="AC65" s="203">
        <v>11.82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2.4</v>
      </c>
      <c r="E66" s="203">
        <v>0</v>
      </c>
      <c r="F66" s="203">
        <v>0</v>
      </c>
      <c r="G66" s="203">
        <v>8.83</v>
      </c>
      <c r="H66" s="203">
        <v>0</v>
      </c>
      <c r="I66" s="203">
        <v>20.32</v>
      </c>
      <c r="J66" s="203">
        <v>1.1100000000000001</v>
      </c>
      <c r="K66" s="203">
        <v>27.46</v>
      </c>
      <c r="L66" s="203">
        <v>47.13</v>
      </c>
      <c r="M66" s="203">
        <v>0</v>
      </c>
      <c r="N66" s="203">
        <v>0.95</v>
      </c>
      <c r="O66" s="203">
        <v>1.58</v>
      </c>
      <c r="P66" s="203">
        <v>1.37</v>
      </c>
      <c r="Q66" s="203">
        <v>5.54</v>
      </c>
      <c r="R66" s="203">
        <v>7.86</v>
      </c>
      <c r="S66" s="203">
        <v>4.76</v>
      </c>
      <c r="T66" s="203">
        <v>0</v>
      </c>
      <c r="U66" s="203">
        <v>6.1</v>
      </c>
      <c r="V66" s="203">
        <v>5.27</v>
      </c>
      <c r="W66" s="203">
        <v>7.1</v>
      </c>
      <c r="X66" s="203">
        <v>20.58</v>
      </c>
      <c r="Y66" s="203">
        <v>0</v>
      </c>
      <c r="Z66" s="203">
        <v>35.33</v>
      </c>
      <c r="AA66" s="203">
        <v>13.22</v>
      </c>
      <c r="AB66" s="203">
        <v>0</v>
      </c>
      <c r="AC66" s="203">
        <v>11.82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2.4</v>
      </c>
      <c r="E67" s="203">
        <v>0</v>
      </c>
      <c r="F67" s="203">
        <v>0</v>
      </c>
      <c r="G67" s="203">
        <v>8.83</v>
      </c>
      <c r="H67" s="203">
        <v>0</v>
      </c>
      <c r="I67" s="203">
        <v>20.32</v>
      </c>
      <c r="J67" s="203">
        <v>1.1100000000000001</v>
      </c>
      <c r="K67" s="203">
        <v>27.57</v>
      </c>
      <c r="L67" s="203">
        <v>47.13</v>
      </c>
      <c r="M67" s="203">
        <v>0</v>
      </c>
      <c r="N67" s="203">
        <v>0.95</v>
      </c>
      <c r="O67" s="203">
        <v>1.58</v>
      </c>
      <c r="P67" s="203">
        <v>1.37</v>
      </c>
      <c r="Q67" s="203">
        <v>5.54</v>
      </c>
      <c r="R67" s="203">
        <v>7.86</v>
      </c>
      <c r="S67" s="203">
        <v>4.76</v>
      </c>
      <c r="T67" s="203">
        <v>0</v>
      </c>
      <c r="U67" s="203">
        <v>6.1</v>
      </c>
      <c r="V67" s="203">
        <v>5.27</v>
      </c>
      <c r="W67" s="203">
        <v>7.1</v>
      </c>
      <c r="X67" s="203">
        <v>20.58</v>
      </c>
      <c r="Y67" s="203">
        <v>0</v>
      </c>
      <c r="Z67" s="203">
        <v>35.33</v>
      </c>
      <c r="AA67" s="203">
        <v>13.14</v>
      </c>
      <c r="AB67" s="203">
        <v>0</v>
      </c>
      <c r="AC67" s="203">
        <v>11.82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2.4</v>
      </c>
      <c r="E68" s="203">
        <v>0</v>
      </c>
      <c r="F68" s="203">
        <v>0</v>
      </c>
      <c r="G68" s="203">
        <v>8.83</v>
      </c>
      <c r="H68" s="203">
        <v>0</v>
      </c>
      <c r="I68" s="203">
        <v>20.32</v>
      </c>
      <c r="J68" s="203">
        <v>1.1100000000000001</v>
      </c>
      <c r="K68" s="203">
        <v>27.57</v>
      </c>
      <c r="L68" s="203">
        <v>47.13</v>
      </c>
      <c r="M68" s="203">
        <v>0</v>
      </c>
      <c r="N68" s="203">
        <v>0.95</v>
      </c>
      <c r="O68" s="203">
        <v>1.58</v>
      </c>
      <c r="P68" s="203">
        <v>1.37</v>
      </c>
      <c r="Q68" s="203">
        <v>5.54</v>
      </c>
      <c r="R68" s="203">
        <v>7.86</v>
      </c>
      <c r="S68" s="203">
        <v>4.76</v>
      </c>
      <c r="T68" s="203">
        <v>0</v>
      </c>
      <c r="U68" s="203">
        <v>6.1</v>
      </c>
      <c r="V68" s="203">
        <v>5.27</v>
      </c>
      <c r="W68" s="203">
        <v>7.1</v>
      </c>
      <c r="X68" s="203">
        <v>20.58</v>
      </c>
      <c r="Y68" s="203">
        <v>0</v>
      </c>
      <c r="Z68" s="203">
        <v>35.33</v>
      </c>
      <c r="AA68" s="203">
        <v>13.14</v>
      </c>
      <c r="AB68" s="203">
        <v>0</v>
      </c>
      <c r="AC68" s="203">
        <v>11.82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0.53</v>
      </c>
      <c r="E69" s="203">
        <v>0</v>
      </c>
      <c r="F69" s="203">
        <v>0</v>
      </c>
      <c r="G69" s="203">
        <v>8.83</v>
      </c>
      <c r="H69" s="203">
        <v>0</v>
      </c>
      <c r="I69" s="203">
        <v>20.32</v>
      </c>
      <c r="J69" s="203">
        <v>1.1100000000000001</v>
      </c>
      <c r="K69" s="203">
        <v>27.57</v>
      </c>
      <c r="L69" s="203">
        <v>47.13</v>
      </c>
      <c r="M69" s="203">
        <v>0</v>
      </c>
      <c r="N69" s="203">
        <v>0.95</v>
      </c>
      <c r="O69" s="203">
        <v>1.58</v>
      </c>
      <c r="P69" s="203">
        <v>1.37</v>
      </c>
      <c r="Q69" s="203">
        <v>5.54</v>
      </c>
      <c r="R69" s="203">
        <v>7.86</v>
      </c>
      <c r="S69" s="203">
        <v>4.76</v>
      </c>
      <c r="T69" s="203">
        <v>0</v>
      </c>
      <c r="U69" s="203">
        <v>6.1</v>
      </c>
      <c r="V69" s="203">
        <v>5.27</v>
      </c>
      <c r="W69" s="203">
        <v>0.37</v>
      </c>
      <c r="X69" s="203">
        <v>1.17</v>
      </c>
      <c r="Y69" s="203">
        <v>0</v>
      </c>
      <c r="Z69" s="203">
        <v>35.33</v>
      </c>
      <c r="AA69" s="203">
        <v>13.14</v>
      </c>
      <c r="AB69" s="203">
        <v>0</v>
      </c>
      <c r="AC69" s="203">
        <v>11.82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1.07</v>
      </c>
      <c r="E70" s="203">
        <v>0</v>
      </c>
      <c r="F70" s="203">
        <v>0</v>
      </c>
      <c r="G70" s="203">
        <v>8.83</v>
      </c>
      <c r="H70" s="203">
        <v>0</v>
      </c>
      <c r="I70" s="203">
        <v>20.32</v>
      </c>
      <c r="J70" s="203">
        <v>1.1100000000000001</v>
      </c>
      <c r="K70" s="203">
        <v>27.57</v>
      </c>
      <c r="L70" s="203">
        <v>47.13</v>
      </c>
      <c r="M70" s="203">
        <v>0</v>
      </c>
      <c r="N70" s="203">
        <v>0.95</v>
      </c>
      <c r="O70" s="203">
        <v>1.58</v>
      </c>
      <c r="P70" s="203">
        <v>1.37</v>
      </c>
      <c r="Q70" s="203">
        <v>5.54</v>
      </c>
      <c r="R70" s="203">
        <v>7.86</v>
      </c>
      <c r="S70" s="203">
        <v>4.76</v>
      </c>
      <c r="T70" s="203">
        <v>0</v>
      </c>
      <c r="U70" s="203">
        <v>6.1</v>
      </c>
      <c r="V70" s="203">
        <v>5.27</v>
      </c>
      <c r="W70" s="203">
        <v>0.37</v>
      </c>
      <c r="X70" s="203">
        <v>1.17</v>
      </c>
      <c r="Y70" s="203">
        <v>0</v>
      </c>
      <c r="Z70" s="203">
        <v>35.33</v>
      </c>
      <c r="AA70" s="203">
        <v>13.14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2.13</v>
      </c>
      <c r="E71" s="203">
        <v>0</v>
      </c>
      <c r="F71" s="203">
        <v>0</v>
      </c>
      <c r="G71" s="203">
        <v>8.83</v>
      </c>
      <c r="H71" s="203">
        <v>0</v>
      </c>
      <c r="I71" s="203">
        <v>20.32</v>
      </c>
      <c r="J71" s="203">
        <v>1.1100000000000001</v>
      </c>
      <c r="K71" s="203">
        <v>27.57</v>
      </c>
      <c r="L71" s="203">
        <v>47.13</v>
      </c>
      <c r="M71" s="203">
        <v>0</v>
      </c>
      <c r="N71" s="203">
        <v>0.95</v>
      </c>
      <c r="O71" s="203">
        <v>1.58</v>
      </c>
      <c r="P71" s="203">
        <v>1.37</v>
      </c>
      <c r="Q71" s="203">
        <v>5.54</v>
      </c>
      <c r="R71" s="203">
        <v>7.86</v>
      </c>
      <c r="S71" s="203">
        <v>4.76</v>
      </c>
      <c r="T71" s="203">
        <v>0</v>
      </c>
      <c r="U71" s="203">
        <v>6.1</v>
      </c>
      <c r="V71" s="203">
        <v>5.27</v>
      </c>
      <c r="W71" s="203">
        <v>0.37</v>
      </c>
      <c r="X71" s="203">
        <v>1.17</v>
      </c>
      <c r="Y71" s="203">
        <v>0</v>
      </c>
      <c r="Z71" s="203">
        <v>35.33</v>
      </c>
      <c r="AA71" s="203">
        <v>13.22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2.67</v>
      </c>
      <c r="E72" s="203">
        <v>0</v>
      </c>
      <c r="F72" s="203">
        <v>0</v>
      </c>
      <c r="G72" s="203">
        <v>8.83</v>
      </c>
      <c r="H72" s="203">
        <v>0</v>
      </c>
      <c r="I72" s="203">
        <v>20.32</v>
      </c>
      <c r="J72" s="203">
        <v>1.1100000000000001</v>
      </c>
      <c r="K72" s="203">
        <v>27.57</v>
      </c>
      <c r="L72" s="203">
        <v>47.13</v>
      </c>
      <c r="M72" s="203">
        <v>0</v>
      </c>
      <c r="N72" s="203">
        <v>0.95</v>
      </c>
      <c r="O72" s="203">
        <v>1.58</v>
      </c>
      <c r="P72" s="203">
        <v>1.37</v>
      </c>
      <c r="Q72" s="203">
        <v>5.54</v>
      </c>
      <c r="R72" s="203">
        <v>7.86</v>
      </c>
      <c r="S72" s="203">
        <v>4.76</v>
      </c>
      <c r="T72" s="203">
        <v>0</v>
      </c>
      <c r="U72" s="203">
        <v>6.1</v>
      </c>
      <c r="V72" s="203">
        <v>5.27</v>
      </c>
      <c r="W72" s="203">
        <v>0.37</v>
      </c>
      <c r="X72" s="203">
        <v>1.17</v>
      </c>
      <c r="Y72" s="203">
        <v>0</v>
      </c>
      <c r="Z72" s="203">
        <v>1.86</v>
      </c>
      <c r="AA72" s="203">
        <v>0.72</v>
      </c>
      <c r="AB72" s="203">
        <v>0</v>
      </c>
      <c r="AC72" s="203">
        <v>11.82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2.93</v>
      </c>
      <c r="E73" s="203">
        <v>0</v>
      </c>
      <c r="F73" s="203">
        <v>0</v>
      </c>
      <c r="G73" s="203">
        <v>8.83</v>
      </c>
      <c r="H73" s="203">
        <v>0</v>
      </c>
      <c r="I73" s="203">
        <v>20.32</v>
      </c>
      <c r="J73" s="203">
        <v>1.1100000000000001</v>
      </c>
      <c r="K73" s="203">
        <v>1.62</v>
      </c>
      <c r="L73" s="203">
        <v>2.04</v>
      </c>
      <c r="M73" s="203">
        <v>0</v>
      </c>
      <c r="N73" s="203">
        <v>0.95</v>
      </c>
      <c r="O73" s="203">
        <v>1.58</v>
      </c>
      <c r="P73" s="203">
        <v>1.37</v>
      </c>
      <c r="Q73" s="203">
        <v>5.54</v>
      </c>
      <c r="R73" s="203">
        <v>7.86</v>
      </c>
      <c r="S73" s="203">
        <v>4.76</v>
      </c>
      <c r="T73" s="203">
        <v>0</v>
      </c>
      <c r="U73" s="203">
        <v>6.1</v>
      </c>
      <c r="V73" s="203">
        <v>0.24</v>
      </c>
      <c r="W73" s="203">
        <v>0.37</v>
      </c>
      <c r="X73" s="203">
        <v>1.17</v>
      </c>
      <c r="Y73" s="203">
        <v>0</v>
      </c>
      <c r="Z73" s="203">
        <v>1.86</v>
      </c>
      <c r="AA73" s="203">
        <v>0.72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2.93</v>
      </c>
      <c r="E74" s="203">
        <v>0</v>
      </c>
      <c r="F74" s="203">
        <v>0</v>
      </c>
      <c r="G74" s="203">
        <v>8.83</v>
      </c>
      <c r="H74" s="203">
        <v>0</v>
      </c>
      <c r="I74" s="203">
        <v>20.32</v>
      </c>
      <c r="J74" s="203">
        <v>1.1100000000000001</v>
      </c>
      <c r="K74" s="203">
        <v>1.62</v>
      </c>
      <c r="L74" s="203">
        <v>2.04</v>
      </c>
      <c r="M74" s="203">
        <v>0</v>
      </c>
      <c r="N74" s="203">
        <v>0.95</v>
      </c>
      <c r="O74" s="203">
        <v>1.58</v>
      </c>
      <c r="P74" s="203">
        <v>1.37</v>
      </c>
      <c r="Q74" s="203">
        <v>5.54</v>
      </c>
      <c r="R74" s="203">
        <v>0.34</v>
      </c>
      <c r="S74" s="203">
        <v>0.21</v>
      </c>
      <c r="T74" s="203">
        <v>0</v>
      </c>
      <c r="U74" s="203">
        <v>6.1</v>
      </c>
      <c r="V74" s="203">
        <v>0.17</v>
      </c>
      <c r="W74" s="203">
        <v>0.37</v>
      </c>
      <c r="X74" s="203">
        <v>1.17</v>
      </c>
      <c r="Y74" s="203">
        <v>0</v>
      </c>
      <c r="Z74" s="203">
        <v>1.86</v>
      </c>
      <c r="AA74" s="203">
        <v>0.72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2.13</v>
      </c>
      <c r="E75" s="203">
        <v>0</v>
      </c>
      <c r="F75" s="203">
        <v>0</v>
      </c>
      <c r="G75" s="203">
        <v>8.83</v>
      </c>
      <c r="H75" s="203">
        <v>0</v>
      </c>
      <c r="I75" s="203">
        <v>20.32</v>
      </c>
      <c r="J75" s="203">
        <v>1.1100000000000001</v>
      </c>
      <c r="K75" s="203">
        <v>1.62</v>
      </c>
      <c r="L75" s="203">
        <v>21.66</v>
      </c>
      <c r="M75" s="203">
        <v>0</v>
      </c>
      <c r="N75" s="203">
        <v>0.95</v>
      </c>
      <c r="O75" s="203">
        <v>1.58</v>
      </c>
      <c r="P75" s="203">
        <v>1.37</v>
      </c>
      <c r="Q75" s="203">
        <v>5.54</v>
      </c>
      <c r="R75" s="203">
        <v>0.34</v>
      </c>
      <c r="S75" s="203">
        <v>0.21</v>
      </c>
      <c r="T75" s="203">
        <v>0</v>
      </c>
      <c r="U75" s="203">
        <v>6.1</v>
      </c>
      <c r="V75" s="203">
        <v>0.17</v>
      </c>
      <c r="W75" s="203">
        <v>0.37</v>
      </c>
      <c r="X75" s="203">
        <v>1.17</v>
      </c>
      <c r="Y75" s="203">
        <v>0</v>
      </c>
      <c r="Z75" s="203">
        <v>1.86</v>
      </c>
      <c r="AA75" s="203">
        <v>0.72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2.13</v>
      </c>
      <c r="E76" s="203">
        <v>0</v>
      </c>
      <c r="F76" s="203">
        <v>0</v>
      </c>
      <c r="G76" s="203">
        <v>8.83</v>
      </c>
      <c r="H76" s="203">
        <v>0</v>
      </c>
      <c r="I76" s="203">
        <v>20.32</v>
      </c>
      <c r="J76" s="203">
        <v>1.1100000000000001</v>
      </c>
      <c r="K76" s="203">
        <v>1.62</v>
      </c>
      <c r="L76" s="203">
        <v>21.66</v>
      </c>
      <c r="M76" s="203">
        <v>0</v>
      </c>
      <c r="N76" s="203">
        <v>0.95</v>
      </c>
      <c r="O76" s="203">
        <v>1.58</v>
      </c>
      <c r="P76" s="203">
        <v>1.37</v>
      </c>
      <c r="Q76" s="203">
        <v>5.54</v>
      </c>
      <c r="R76" s="203">
        <v>0.34</v>
      </c>
      <c r="S76" s="203">
        <v>0.21</v>
      </c>
      <c r="T76" s="203">
        <v>0</v>
      </c>
      <c r="U76" s="203">
        <v>6.1</v>
      </c>
      <c r="V76" s="203">
        <v>0.17</v>
      </c>
      <c r="W76" s="203">
        <v>0.37</v>
      </c>
      <c r="X76" s="203">
        <v>1.17</v>
      </c>
      <c r="Y76" s="203">
        <v>0</v>
      </c>
      <c r="Z76" s="203">
        <v>1.86</v>
      </c>
      <c r="AA76" s="203">
        <v>0.72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2.13</v>
      </c>
      <c r="E77" s="203">
        <v>0</v>
      </c>
      <c r="F77" s="203">
        <v>0</v>
      </c>
      <c r="G77" s="203">
        <v>8.83</v>
      </c>
      <c r="H77" s="203">
        <v>0</v>
      </c>
      <c r="I77" s="203">
        <v>20.32</v>
      </c>
      <c r="J77" s="203">
        <v>1.1100000000000001</v>
      </c>
      <c r="K77" s="203">
        <v>1.62</v>
      </c>
      <c r="L77" s="203">
        <v>21.66</v>
      </c>
      <c r="M77" s="203">
        <v>0</v>
      </c>
      <c r="N77" s="203">
        <v>0.95</v>
      </c>
      <c r="O77" s="203">
        <v>1.58</v>
      </c>
      <c r="P77" s="203">
        <v>1.37</v>
      </c>
      <c r="Q77" s="203">
        <v>5.54</v>
      </c>
      <c r="R77" s="203">
        <v>0.34</v>
      </c>
      <c r="S77" s="203">
        <v>0.21</v>
      </c>
      <c r="T77" s="203">
        <v>0</v>
      </c>
      <c r="U77" s="203">
        <v>6.1</v>
      </c>
      <c r="V77" s="203">
        <v>0.17</v>
      </c>
      <c r="W77" s="203">
        <v>0.37</v>
      </c>
      <c r="X77" s="203">
        <v>1.17</v>
      </c>
      <c r="Y77" s="203">
        <v>0</v>
      </c>
      <c r="Z77" s="203">
        <v>1.86</v>
      </c>
      <c r="AA77" s="203">
        <v>0.72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2.13</v>
      </c>
      <c r="E78" s="203">
        <v>0</v>
      </c>
      <c r="F78" s="203">
        <v>0</v>
      </c>
      <c r="G78" s="203">
        <v>8.83</v>
      </c>
      <c r="H78" s="203">
        <v>0</v>
      </c>
      <c r="I78" s="203">
        <v>20.32</v>
      </c>
      <c r="J78" s="203">
        <v>1.1100000000000001</v>
      </c>
      <c r="K78" s="203">
        <v>1.62</v>
      </c>
      <c r="L78" s="203">
        <v>21.66</v>
      </c>
      <c r="M78" s="203">
        <v>0</v>
      </c>
      <c r="N78" s="203">
        <v>0.95</v>
      </c>
      <c r="O78" s="203">
        <v>1.58</v>
      </c>
      <c r="P78" s="203">
        <v>1.37</v>
      </c>
      <c r="Q78" s="203">
        <v>5.54</v>
      </c>
      <c r="R78" s="203">
        <v>0.34</v>
      </c>
      <c r="S78" s="203">
        <v>0.21</v>
      </c>
      <c r="T78" s="203">
        <v>0</v>
      </c>
      <c r="U78" s="203">
        <v>6.1</v>
      </c>
      <c r="V78" s="203">
        <v>0.17</v>
      </c>
      <c r="W78" s="203">
        <v>0.37</v>
      </c>
      <c r="X78" s="203">
        <v>1.17</v>
      </c>
      <c r="Y78" s="203">
        <v>0</v>
      </c>
      <c r="Z78" s="203">
        <v>1.86</v>
      </c>
      <c r="AA78" s="203">
        <v>0.72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2.13</v>
      </c>
      <c r="E79" s="203">
        <v>0</v>
      </c>
      <c r="F79" s="203">
        <v>0</v>
      </c>
      <c r="G79" s="203">
        <v>8.83</v>
      </c>
      <c r="H79" s="203">
        <v>0</v>
      </c>
      <c r="I79" s="203">
        <v>20.32</v>
      </c>
      <c r="J79" s="203">
        <v>1.1100000000000001</v>
      </c>
      <c r="K79" s="203">
        <v>1.62</v>
      </c>
      <c r="L79" s="203">
        <v>21.66</v>
      </c>
      <c r="M79" s="203">
        <v>0</v>
      </c>
      <c r="N79" s="203">
        <v>0.95</v>
      </c>
      <c r="O79" s="203">
        <v>1.58</v>
      </c>
      <c r="P79" s="203">
        <v>1.37</v>
      </c>
      <c r="Q79" s="203">
        <v>5.54</v>
      </c>
      <c r="R79" s="203">
        <v>0.34</v>
      </c>
      <c r="S79" s="203">
        <v>0.21</v>
      </c>
      <c r="T79" s="203">
        <v>0</v>
      </c>
      <c r="U79" s="203">
        <v>6.1</v>
      </c>
      <c r="V79" s="203">
        <v>0.17</v>
      </c>
      <c r="W79" s="203">
        <v>0.37</v>
      </c>
      <c r="X79" s="203">
        <v>1.17</v>
      </c>
      <c r="Y79" s="203">
        <v>0</v>
      </c>
      <c r="Z79" s="203">
        <v>1.86</v>
      </c>
      <c r="AA79" s="203">
        <v>0.72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2.13</v>
      </c>
      <c r="E80" s="203">
        <v>0</v>
      </c>
      <c r="F80" s="203">
        <v>0</v>
      </c>
      <c r="G80" s="203">
        <v>8.83</v>
      </c>
      <c r="H80" s="203">
        <v>0</v>
      </c>
      <c r="I80" s="203">
        <v>20.32</v>
      </c>
      <c r="J80" s="203">
        <v>1.1100000000000001</v>
      </c>
      <c r="K80" s="203">
        <v>1.62</v>
      </c>
      <c r="L80" s="203">
        <v>21.66</v>
      </c>
      <c r="M80" s="203">
        <v>0</v>
      </c>
      <c r="N80" s="203">
        <v>0.95</v>
      </c>
      <c r="O80" s="203">
        <v>1.58</v>
      </c>
      <c r="P80" s="203">
        <v>1.37</v>
      </c>
      <c r="Q80" s="203">
        <v>5.54</v>
      </c>
      <c r="R80" s="203">
        <v>0.34</v>
      </c>
      <c r="S80" s="203">
        <v>0.21</v>
      </c>
      <c r="T80" s="203">
        <v>0</v>
      </c>
      <c r="U80" s="203">
        <v>6.1</v>
      </c>
      <c r="V80" s="203">
        <v>0.17</v>
      </c>
      <c r="W80" s="203">
        <v>0.37</v>
      </c>
      <c r="X80" s="203">
        <v>1.17</v>
      </c>
      <c r="Y80" s="203">
        <v>0</v>
      </c>
      <c r="Z80" s="203">
        <v>1.86</v>
      </c>
      <c r="AA80" s="203">
        <v>0.72</v>
      </c>
      <c r="AB80" s="203">
        <v>0</v>
      </c>
      <c r="AC80" s="203">
        <v>11.48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2.13</v>
      </c>
      <c r="E81" s="203">
        <v>0</v>
      </c>
      <c r="F81" s="203">
        <v>0</v>
      </c>
      <c r="G81" s="203">
        <v>8.83</v>
      </c>
      <c r="H81" s="203">
        <v>0</v>
      </c>
      <c r="I81" s="203">
        <v>20.88</v>
      </c>
      <c r="J81" s="203">
        <v>1.1100000000000001</v>
      </c>
      <c r="K81" s="203">
        <v>1.62</v>
      </c>
      <c r="L81" s="203">
        <v>21.66</v>
      </c>
      <c r="M81" s="203">
        <v>0</v>
      </c>
      <c r="N81" s="203">
        <v>0.95</v>
      </c>
      <c r="O81" s="203">
        <v>1.58</v>
      </c>
      <c r="P81" s="203">
        <v>1.37</v>
      </c>
      <c r="Q81" s="203">
        <v>5.54</v>
      </c>
      <c r="R81" s="203">
        <v>0.34</v>
      </c>
      <c r="S81" s="203">
        <v>0.21</v>
      </c>
      <c r="T81" s="203">
        <v>0</v>
      </c>
      <c r="U81" s="203">
        <v>6.1</v>
      </c>
      <c r="V81" s="203">
        <v>0.17</v>
      </c>
      <c r="W81" s="203">
        <v>0.37</v>
      </c>
      <c r="X81" s="203">
        <v>1.17</v>
      </c>
      <c r="Y81" s="203">
        <v>0</v>
      </c>
      <c r="Z81" s="203">
        <v>1.86</v>
      </c>
      <c r="AA81" s="203">
        <v>0.72</v>
      </c>
      <c r="AB81" s="203">
        <v>0</v>
      </c>
      <c r="AC81" s="203">
        <v>11.48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2.13</v>
      </c>
      <c r="E82" s="203">
        <v>0</v>
      </c>
      <c r="F82" s="203">
        <v>0</v>
      </c>
      <c r="G82" s="203">
        <v>3.04</v>
      </c>
      <c r="H82" s="203">
        <v>0</v>
      </c>
      <c r="I82" s="203">
        <v>20.88</v>
      </c>
      <c r="J82" s="203">
        <v>1.1100000000000001</v>
      </c>
      <c r="K82" s="203">
        <v>1.62</v>
      </c>
      <c r="L82" s="203">
        <v>21.66</v>
      </c>
      <c r="M82" s="203">
        <v>0</v>
      </c>
      <c r="N82" s="203">
        <v>0.95</v>
      </c>
      <c r="O82" s="203">
        <v>1.58</v>
      </c>
      <c r="P82" s="203">
        <v>1.37</v>
      </c>
      <c r="Q82" s="203">
        <v>5.54</v>
      </c>
      <c r="R82" s="203">
        <v>0.33</v>
      </c>
      <c r="S82" s="203">
        <v>0.21</v>
      </c>
      <c r="T82" s="203">
        <v>0</v>
      </c>
      <c r="U82" s="203">
        <v>6.1</v>
      </c>
      <c r="V82" s="203">
        <v>0.17</v>
      </c>
      <c r="W82" s="203">
        <v>0.37</v>
      </c>
      <c r="X82" s="203">
        <v>1.17</v>
      </c>
      <c r="Y82" s="203">
        <v>0</v>
      </c>
      <c r="Z82" s="203">
        <v>1.86</v>
      </c>
      <c r="AA82" s="203">
        <v>0.72</v>
      </c>
      <c r="AB82" s="203">
        <v>0</v>
      </c>
      <c r="AC82" s="203">
        <v>11.48</v>
      </c>
      <c r="AD82" s="203">
        <v>0</v>
      </c>
      <c r="AE82" s="203">
        <v>0</v>
      </c>
      <c r="AF82" s="203">
        <v>0</v>
      </c>
      <c r="AG82" s="203">
        <v>19.36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2.13</v>
      </c>
      <c r="E83" s="203">
        <v>0</v>
      </c>
      <c r="F83" s="203">
        <v>0</v>
      </c>
      <c r="G83" s="203">
        <v>3.04</v>
      </c>
      <c r="H83" s="203">
        <v>0</v>
      </c>
      <c r="I83" s="203">
        <v>20.88</v>
      </c>
      <c r="J83" s="203">
        <v>1.1100000000000001</v>
      </c>
      <c r="K83" s="203">
        <v>1.62</v>
      </c>
      <c r="L83" s="203">
        <v>47.29</v>
      </c>
      <c r="M83" s="203">
        <v>0</v>
      </c>
      <c r="N83" s="203">
        <v>0.95</v>
      </c>
      <c r="O83" s="203">
        <v>1.58</v>
      </c>
      <c r="P83" s="203">
        <v>1.37</v>
      </c>
      <c r="Q83" s="203">
        <v>5.54</v>
      </c>
      <c r="R83" s="203">
        <v>7.86</v>
      </c>
      <c r="S83" s="203">
        <v>4.7300000000000004</v>
      </c>
      <c r="T83" s="203">
        <v>0</v>
      </c>
      <c r="U83" s="203">
        <v>6.1</v>
      </c>
      <c r="V83" s="203">
        <v>0.17</v>
      </c>
      <c r="W83" s="203">
        <v>0.37</v>
      </c>
      <c r="X83" s="203">
        <v>1.17</v>
      </c>
      <c r="Y83" s="203">
        <v>0</v>
      </c>
      <c r="Z83" s="203">
        <v>1.86</v>
      </c>
      <c r="AA83" s="203">
        <v>0.72</v>
      </c>
      <c r="AB83" s="203">
        <v>0</v>
      </c>
      <c r="AC83" s="203">
        <v>11.48</v>
      </c>
      <c r="AD83" s="203">
        <v>0</v>
      </c>
      <c r="AE83" s="203">
        <v>0</v>
      </c>
      <c r="AF83" s="203">
        <v>0</v>
      </c>
      <c r="AG83" s="203">
        <v>19.36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2.13</v>
      </c>
      <c r="E84" s="203">
        <v>0</v>
      </c>
      <c r="F84" s="203">
        <v>0</v>
      </c>
      <c r="G84" s="203">
        <v>3.04</v>
      </c>
      <c r="H84" s="203">
        <v>0</v>
      </c>
      <c r="I84" s="203">
        <v>20.88</v>
      </c>
      <c r="J84" s="203">
        <v>1.1100000000000001</v>
      </c>
      <c r="K84" s="203">
        <v>1.62</v>
      </c>
      <c r="L84" s="203">
        <v>47.29</v>
      </c>
      <c r="M84" s="203">
        <v>0</v>
      </c>
      <c r="N84" s="203">
        <v>0.95</v>
      </c>
      <c r="O84" s="203">
        <v>1.58</v>
      </c>
      <c r="P84" s="203">
        <v>1.37</v>
      </c>
      <c r="Q84" s="203">
        <v>5.54</v>
      </c>
      <c r="R84" s="203">
        <v>7.86</v>
      </c>
      <c r="S84" s="203">
        <v>4.76</v>
      </c>
      <c r="T84" s="203">
        <v>0</v>
      </c>
      <c r="U84" s="203">
        <v>6.1</v>
      </c>
      <c r="V84" s="203">
        <v>0.17</v>
      </c>
      <c r="W84" s="203">
        <v>0.37</v>
      </c>
      <c r="X84" s="203">
        <v>1.17</v>
      </c>
      <c r="Y84" s="203">
        <v>0</v>
      </c>
      <c r="Z84" s="203">
        <v>1.86</v>
      </c>
      <c r="AA84" s="203">
        <v>0.72</v>
      </c>
      <c r="AB84" s="203">
        <v>0</v>
      </c>
      <c r="AC84" s="203">
        <v>11.48</v>
      </c>
      <c r="AD84" s="203">
        <v>0</v>
      </c>
      <c r="AE84" s="203">
        <v>0</v>
      </c>
      <c r="AF84" s="203">
        <v>0</v>
      </c>
      <c r="AG84" s="203">
        <v>19.36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2.13</v>
      </c>
      <c r="E85" s="203">
        <v>0</v>
      </c>
      <c r="F85" s="203">
        <v>0</v>
      </c>
      <c r="G85" s="203">
        <v>3.04</v>
      </c>
      <c r="H85" s="203">
        <v>0</v>
      </c>
      <c r="I85" s="203">
        <v>20.88</v>
      </c>
      <c r="J85" s="203">
        <v>1.1100000000000001</v>
      </c>
      <c r="K85" s="203">
        <v>1.62</v>
      </c>
      <c r="L85" s="203">
        <v>47.29</v>
      </c>
      <c r="M85" s="203">
        <v>0</v>
      </c>
      <c r="N85" s="203">
        <v>0.95</v>
      </c>
      <c r="O85" s="203">
        <v>1.58</v>
      </c>
      <c r="P85" s="203">
        <v>1.37</v>
      </c>
      <c r="Q85" s="203">
        <v>5.54</v>
      </c>
      <c r="R85" s="203">
        <v>7.8</v>
      </c>
      <c r="S85" s="203">
        <v>4.71</v>
      </c>
      <c r="T85" s="203">
        <v>0</v>
      </c>
      <c r="U85" s="203">
        <v>6.1</v>
      </c>
      <c r="V85" s="203">
        <v>0.16</v>
      </c>
      <c r="W85" s="203">
        <v>0.37</v>
      </c>
      <c r="X85" s="203">
        <v>1.17</v>
      </c>
      <c r="Y85" s="203">
        <v>0</v>
      </c>
      <c r="Z85" s="203">
        <v>1.86</v>
      </c>
      <c r="AA85" s="203">
        <v>0.72</v>
      </c>
      <c r="AB85" s="203">
        <v>0</v>
      </c>
      <c r="AC85" s="203">
        <v>11.48</v>
      </c>
      <c r="AD85" s="203">
        <v>0</v>
      </c>
      <c r="AE85" s="203">
        <v>0</v>
      </c>
      <c r="AF85" s="203">
        <v>0</v>
      </c>
      <c r="AG85" s="203">
        <v>19.36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2.13</v>
      </c>
      <c r="E86" s="203">
        <v>0</v>
      </c>
      <c r="F86" s="203">
        <v>0</v>
      </c>
      <c r="G86" s="203">
        <v>3.04</v>
      </c>
      <c r="H86" s="203">
        <v>0</v>
      </c>
      <c r="I86" s="203">
        <v>20.88</v>
      </c>
      <c r="J86" s="203">
        <v>1.1100000000000001</v>
      </c>
      <c r="K86" s="203">
        <v>1.62</v>
      </c>
      <c r="L86" s="203">
        <v>47.29</v>
      </c>
      <c r="M86" s="203">
        <v>0</v>
      </c>
      <c r="N86" s="203">
        <v>0.95</v>
      </c>
      <c r="O86" s="203">
        <v>1.58</v>
      </c>
      <c r="P86" s="203">
        <v>1.37</v>
      </c>
      <c r="Q86" s="203">
        <v>5.54</v>
      </c>
      <c r="R86" s="203">
        <v>7.8</v>
      </c>
      <c r="S86" s="203">
        <v>4.71</v>
      </c>
      <c r="T86" s="203">
        <v>0</v>
      </c>
      <c r="U86" s="203">
        <v>6.1</v>
      </c>
      <c r="V86" s="203">
        <v>0.16</v>
      </c>
      <c r="W86" s="203">
        <v>0.37</v>
      </c>
      <c r="X86" s="203">
        <v>1.17</v>
      </c>
      <c r="Y86" s="203">
        <v>0</v>
      </c>
      <c r="Z86" s="203">
        <v>1.86</v>
      </c>
      <c r="AA86" s="203">
        <v>0.72</v>
      </c>
      <c r="AB86" s="203">
        <v>0</v>
      </c>
      <c r="AC86" s="203">
        <v>11.48</v>
      </c>
      <c r="AD86" s="203">
        <v>0</v>
      </c>
      <c r="AE86" s="203">
        <v>0</v>
      </c>
      <c r="AF86" s="203">
        <v>0</v>
      </c>
      <c r="AG86" s="203">
        <v>19.36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2.13</v>
      </c>
      <c r="E87" s="203">
        <v>0</v>
      </c>
      <c r="F87" s="203">
        <v>0</v>
      </c>
      <c r="G87" s="203">
        <v>8.83</v>
      </c>
      <c r="H87" s="203">
        <v>0</v>
      </c>
      <c r="I87" s="203">
        <v>20.88</v>
      </c>
      <c r="J87" s="203">
        <v>1.1100000000000001</v>
      </c>
      <c r="K87" s="203">
        <v>27.57</v>
      </c>
      <c r="L87" s="203">
        <v>47.29</v>
      </c>
      <c r="M87" s="203">
        <v>0</v>
      </c>
      <c r="N87" s="203">
        <v>0.95</v>
      </c>
      <c r="O87" s="203">
        <v>1.58</v>
      </c>
      <c r="P87" s="203">
        <v>1.37</v>
      </c>
      <c r="Q87" s="203">
        <v>5.54</v>
      </c>
      <c r="R87" s="203">
        <v>7.8</v>
      </c>
      <c r="S87" s="203">
        <v>4.71</v>
      </c>
      <c r="T87" s="203">
        <v>0</v>
      </c>
      <c r="U87" s="203">
        <v>6.1</v>
      </c>
      <c r="V87" s="203">
        <v>0.16</v>
      </c>
      <c r="W87" s="203">
        <v>0.37</v>
      </c>
      <c r="X87" s="203">
        <v>1.17</v>
      </c>
      <c r="Y87" s="203">
        <v>0</v>
      </c>
      <c r="Z87" s="203">
        <v>1.86</v>
      </c>
      <c r="AA87" s="203">
        <v>0.72</v>
      </c>
      <c r="AB87" s="203">
        <v>0</v>
      </c>
      <c r="AC87" s="203">
        <v>11.48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2.13</v>
      </c>
      <c r="E88" s="203">
        <v>0</v>
      </c>
      <c r="F88" s="203">
        <v>0</v>
      </c>
      <c r="G88" s="203">
        <v>8.83</v>
      </c>
      <c r="H88" s="203">
        <v>0</v>
      </c>
      <c r="I88" s="203">
        <v>20.88</v>
      </c>
      <c r="J88" s="203">
        <v>1.1100000000000001</v>
      </c>
      <c r="K88" s="203">
        <v>27.57</v>
      </c>
      <c r="L88" s="203">
        <v>47.29</v>
      </c>
      <c r="M88" s="203">
        <v>0</v>
      </c>
      <c r="N88" s="203">
        <v>0.95</v>
      </c>
      <c r="O88" s="203">
        <v>1.58</v>
      </c>
      <c r="P88" s="203">
        <v>1.37</v>
      </c>
      <c r="Q88" s="203">
        <v>5.54</v>
      </c>
      <c r="R88" s="203">
        <v>7.8</v>
      </c>
      <c r="S88" s="203">
        <v>4.71</v>
      </c>
      <c r="T88" s="203">
        <v>0</v>
      </c>
      <c r="U88" s="203">
        <v>6.1</v>
      </c>
      <c r="V88" s="203">
        <v>0.16</v>
      </c>
      <c r="W88" s="203">
        <v>0.37</v>
      </c>
      <c r="X88" s="203">
        <v>1.17</v>
      </c>
      <c r="Y88" s="203">
        <v>0</v>
      </c>
      <c r="Z88" s="203">
        <v>1.86</v>
      </c>
      <c r="AA88" s="203">
        <v>0.72</v>
      </c>
      <c r="AB88" s="203">
        <v>0</v>
      </c>
      <c r="AC88" s="203">
        <v>11.48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2.13</v>
      </c>
      <c r="E89" s="203">
        <v>0</v>
      </c>
      <c r="F89" s="203">
        <v>0</v>
      </c>
      <c r="G89" s="203">
        <v>8.83</v>
      </c>
      <c r="H89" s="203">
        <v>0</v>
      </c>
      <c r="I89" s="203">
        <v>20.88</v>
      </c>
      <c r="J89" s="203">
        <v>1.1100000000000001</v>
      </c>
      <c r="K89" s="203">
        <v>27.57</v>
      </c>
      <c r="L89" s="203">
        <v>47.29</v>
      </c>
      <c r="M89" s="203">
        <v>0</v>
      </c>
      <c r="N89" s="203">
        <v>0.95</v>
      </c>
      <c r="O89" s="203">
        <v>1.58</v>
      </c>
      <c r="P89" s="203">
        <v>1.37</v>
      </c>
      <c r="Q89" s="203">
        <v>5.54</v>
      </c>
      <c r="R89" s="203">
        <v>7.8</v>
      </c>
      <c r="S89" s="203">
        <v>4.71</v>
      </c>
      <c r="T89" s="203">
        <v>0</v>
      </c>
      <c r="U89" s="203">
        <v>6.1</v>
      </c>
      <c r="V89" s="203">
        <v>0.16</v>
      </c>
      <c r="W89" s="203">
        <v>0.37</v>
      </c>
      <c r="X89" s="203">
        <v>1.17</v>
      </c>
      <c r="Y89" s="203">
        <v>0</v>
      </c>
      <c r="Z89" s="203">
        <v>1.86</v>
      </c>
      <c r="AA89" s="203">
        <v>0.72</v>
      </c>
      <c r="AB89" s="203">
        <v>0</v>
      </c>
      <c r="AC89" s="203">
        <v>11.48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2.13</v>
      </c>
      <c r="E90" s="203">
        <v>0</v>
      </c>
      <c r="F90" s="203">
        <v>0</v>
      </c>
      <c r="G90" s="203">
        <v>8.83</v>
      </c>
      <c r="H90" s="203">
        <v>0</v>
      </c>
      <c r="I90" s="203">
        <v>20.88</v>
      </c>
      <c r="J90" s="203">
        <v>1.1100000000000001</v>
      </c>
      <c r="K90" s="203">
        <v>27.57</v>
      </c>
      <c r="L90" s="203">
        <v>47.29</v>
      </c>
      <c r="M90" s="203">
        <v>0</v>
      </c>
      <c r="N90" s="203">
        <v>0.95</v>
      </c>
      <c r="O90" s="203">
        <v>1.58</v>
      </c>
      <c r="P90" s="203">
        <v>1.37</v>
      </c>
      <c r="Q90" s="203">
        <v>5.54</v>
      </c>
      <c r="R90" s="203">
        <v>7.8</v>
      </c>
      <c r="S90" s="203">
        <v>4.71</v>
      </c>
      <c r="T90" s="203">
        <v>0</v>
      </c>
      <c r="U90" s="203">
        <v>6.1</v>
      </c>
      <c r="V90" s="203">
        <v>0.16</v>
      </c>
      <c r="W90" s="203">
        <v>0.37</v>
      </c>
      <c r="X90" s="203">
        <v>1.17</v>
      </c>
      <c r="Y90" s="203">
        <v>0</v>
      </c>
      <c r="Z90" s="203">
        <v>1.86</v>
      </c>
      <c r="AA90" s="203">
        <v>0.72</v>
      </c>
      <c r="AB90" s="203">
        <v>0</v>
      </c>
      <c r="AC90" s="203">
        <v>-3.18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2.13</v>
      </c>
      <c r="E91" s="203">
        <v>0</v>
      </c>
      <c r="F91" s="203">
        <v>0</v>
      </c>
      <c r="G91" s="203">
        <v>8.83</v>
      </c>
      <c r="H91" s="203">
        <v>0</v>
      </c>
      <c r="I91" s="203">
        <v>20.88</v>
      </c>
      <c r="J91" s="203">
        <v>1.1100000000000001</v>
      </c>
      <c r="K91" s="203">
        <v>27.57</v>
      </c>
      <c r="L91" s="203">
        <v>47.29</v>
      </c>
      <c r="M91" s="203">
        <v>0</v>
      </c>
      <c r="N91" s="203">
        <v>0.95</v>
      </c>
      <c r="O91" s="203">
        <v>1.58</v>
      </c>
      <c r="P91" s="203">
        <v>6.01</v>
      </c>
      <c r="Q91" s="203">
        <v>5.54</v>
      </c>
      <c r="R91" s="203">
        <v>7.77</v>
      </c>
      <c r="S91" s="203">
        <v>4.71</v>
      </c>
      <c r="T91" s="203">
        <v>0</v>
      </c>
      <c r="U91" s="203">
        <v>6.1</v>
      </c>
      <c r="V91" s="203">
        <v>5.27</v>
      </c>
      <c r="W91" s="203">
        <v>7.1</v>
      </c>
      <c r="X91" s="203">
        <v>20.58</v>
      </c>
      <c r="Y91" s="203">
        <v>0</v>
      </c>
      <c r="Z91" s="203">
        <v>35.33</v>
      </c>
      <c r="AA91" s="203">
        <v>13.22</v>
      </c>
      <c r="AB91" s="203">
        <v>0</v>
      </c>
      <c r="AC91" s="203">
        <v>11.48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2.13</v>
      </c>
      <c r="E92" s="203">
        <v>0</v>
      </c>
      <c r="F92" s="203">
        <v>0</v>
      </c>
      <c r="G92" s="203">
        <v>8.83</v>
      </c>
      <c r="H92" s="203">
        <v>0</v>
      </c>
      <c r="I92" s="203">
        <v>20.88</v>
      </c>
      <c r="J92" s="203">
        <v>1.1100000000000001</v>
      </c>
      <c r="K92" s="203">
        <v>27.57</v>
      </c>
      <c r="L92" s="203">
        <v>47.29</v>
      </c>
      <c r="M92" s="203">
        <v>0</v>
      </c>
      <c r="N92" s="203">
        <v>0.95</v>
      </c>
      <c r="O92" s="203">
        <v>1.58</v>
      </c>
      <c r="P92" s="203">
        <v>6.75</v>
      </c>
      <c r="Q92" s="203">
        <v>5.54</v>
      </c>
      <c r="R92" s="203">
        <v>7.77</v>
      </c>
      <c r="S92" s="203">
        <v>4.71</v>
      </c>
      <c r="T92" s="203">
        <v>0</v>
      </c>
      <c r="U92" s="203">
        <v>6.1</v>
      </c>
      <c r="V92" s="203">
        <v>5.27</v>
      </c>
      <c r="W92" s="203">
        <v>7.1</v>
      </c>
      <c r="X92" s="203">
        <v>20.58</v>
      </c>
      <c r="Y92" s="203">
        <v>0</v>
      </c>
      <c r="Z92" s="203">
        <v>35.33</v>
      </c>
      <c r="AA92" s="203">
        <v>13.22</v>
      </c>
      <c r="AB92" s="203">
        <v>0</v>
      </c>
      <c r="AC92" s="203">
        <v>11.48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2.13</v>
      </c>
      <c r="E93" s="203">
        <v>0</v>
      </c>
      <c r="F93" s="203">
        <v>0</v>
      </c>
      <c r="G93" s="203">
        <v>8.83</v>
      </c>
      <c r="H93" s="203">
        <v>0</v>
      </c>
      <c r="I93" s="203">
        <v>20.88</v>
      </c>
      <c r="J93" s="203">
        <v>1.1100000000000001</v>
      </c>
      <c r="K93" s="203">
        <v>27.57</v>
      </c>
      <c r="L93" s="203">
        <v>47.29</v>
      </c>
      <c r="M93" s="203">
        <v>0</v>
      </c>
      <c r="N93" s="203">
        <v>0.95</v>
      </c>
      <c r="O93" s="203">
        <v>1.58</v>
      </c>
      <c r="P93" s="203">
        <v>7.87</v>
      </c>
      <c r="Q93" s="203">
        <v>5.54</v>
      </c>
      <c r="R93" s="203">
        <v>7.77</v>
      </c>
      <c r="S93" s="203">
        <v>4.71</v>
      </c>
      <c r="T93" s="203">
        <v>0</v>
      </c>
      <c r="U93" s="203">
        <v>6.1</v>
      </c>
      <c r="V93" s="203">
        <v>5.27</v>
      </c>
      <c r="W93" s="203">
        <v>7.1</v>
      </c>
      <c r="X93" s="203">
        <v>20.58</v>
      </c>
      <c r="Y93" s="203">
        <v>0</v>
      </c>
      <c r="Z93" s="203">
        <v>35.33</v>
      </c>
      <c r="AA93" s="203">
        <v>13.22</v>
      </c>
      <c r="AB93" s="203">
        <v>0</v>
      </c>
      <c r="AC93" s="203">
        <v>11.48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2.13</v>
      </c>
      <c r="E94" s="203">
        <v>0</v>
      </c>
      <c r="F94" s="203">
        <v>0</v>
      </c>
      <c r="G94" s="203">
        <v>8.83</v>
      </c>
      <c r="H94" s="203">
        <v>0</v>
      </c>
      <c r="I94" s="203">
        <v>20.88</v>
      </c>
      <c r="J94" s="203">
        <v>1.1100000000000001</v>
      </c>
      <c r="K94" s="203">
        <v>27.57</v>
      </c>
      <c r="L94" s="203">
        <v>47.29</v>
      </c>
      <c r="M94" s="203">
        <v>0</v>
      </c>
      <c r="N94" s="203">
        <v>0.95</v>
      </c>
      <c r="O94" s="203">
        <v>1.58</v>
      </c>
      <c r="P94" s="203">
        <v>9.73</v>
      </c>
      <c r="Q94" s="203">
        <v>5.54</v>
      </c>
      <c r="R94" s="203">
        <v>7.77</v>
      </c>
      <c r="S94" s="203">
        <v>4.71</v>
      </c>
      <c r="T94" s="203">
        <v>0</v>
      </c>
      <c r="U94" s="203">
        <v>6.1</v>
      </c>
      <c r="V94" s="203">
        <v>5.27</v>
      </c>
      <c r="W94" s="203">
        <v>7.1</v>
      </c>
      <c r="X94" s="203">
        <v>20.58</v>
      </c>
      <c r="Y94" s="203">
        <v>0</v>
      </c>
      <c r="Z94" s="203">
        <v>35.33</v>
      </c>
      <c r="AA94" s="203">
        <v>13.22</v>
      </c>
      <c r="AB94" s="203">
        <v>0</v>
      </c>
      <c r="AC94" s="203">
        <v>11.48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2.13</v>
      </c>
      <c r="E95" s="203">
        <v>0</v>
      </c>
      <c r="F95" s="203">
        <v>0</v>
      </c>
      <c r="G95" s="203">
        <v>8.83</v>
      </c>
      <c r="H95" s="203">
        <v>0</v>
      </c>
      <c r="I95" s="203">
        <v>20.88</v>
      </c>
      <c r="J95" s="203">
        <v>1.1100000000000001</v>
      </c>
      <c r="K95" s="203">
        <v>27.57</v>
      </c>
      <c r="L95" s="203">
        <v>47.29</v>
      </c>
      <c r="M95" s="203">
        <v>0</v>
      </c>
      <c r="N95" s="203">
        <v>0.95</v>
      </c>
      <c r="O95" s="203">
        <v>1.58</v>
      </c>
      <c r="P95" s="203">
        <v>10.84</v>
      </c>
      <c r="Q95" s="203">
        <v>5.54</v>
      </c>
      <c r="R95" s="203">
        <v>5.38</v>
      </c>
      <c r="S95" s="203">
        <v>3.3</v>
      </c>
      <c r="T95" s="203">
        <v>0</v>
      </c>
      <c r="U95" s="203">
        <v>6.1</v>
      </c>
      <c r="V95" s="203">
        <v>5.27</v>
      </c>
      <c r="W95" s="203">
        <v>7.1</v>
      </c>
      <c r="X95" s="203">
        <v>20.58</v>
      </c>
      <c r="Y95" s="203">
        <v>0</v>
      </c>
      <c r="Z95" s="203">
        <v>35.33</v>
      </c>
      <c r="AA95" s="203">
        <v>13.22</v>
      </c>
      <c r="AB95" s="203">
        <v>0</v>
      </c>
      <c r="AC95" s="203">
        <v>11.48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2.13</v>
      </c>
      <c r="E96" s="203">
        <v>0</v>
      </c>
      <c r="F96" s="203">
        <v>0</v>
      </c>
      <c r="G96" s="203">
        <v>8.83</v>
      </c>
      <c r="H96" s="203">
        <v>0</v>
      </c>
      <c r="I96" s="203">
        <v>20.88</v>
      </c>
      <c r="J96" s="203">
        <v>1.1100000000000001</v>
      </c>
      <c r="K96" s="203">
        <v>27.57</v>
      </c>
      <c r="L96" s="203">
        <v>47.29</v>
      </c>
      <c r="M96" s="203">
        <v>0</v>
      </c>
      <c r="N96" s="203">
        <v>0.95</v>
      </c>
      <c r="O96" s="203">
        <v>1.58</v>
      </c>
      <c r="P96" s="203">
        <v>11.59</v>
      </c>
      <c r="Q96" s="203">
        <v>5.54</v>
      </c>
      <c r="R96" s="203">
        <v>5.38</v>
      </c>
      <c r="S96" s="203">
        <v>3.3</v>
      </c>
      <c r="T96" s="203">
        <v>0</v>
      </c>
      <c r="U96" s="203">
        <v>6.1</v>
      </c>
      <c r="V96" s="203">
        <v>5.27</v>
      </c>
      <c r="W96" s="203">
        <v>7.1</v>
      </c>
      <c r="X96" s="203">
        <v>20.58</v>
      </c>
      <c r="Y96" s="203">
        <v>0</v>
      </c>
      <c r="Z96" s="203">
        <v>35.33</v>
      </c>
      <c r="AA96" s="203">
        <v>13.22</v>
      </c>
      <c r="AB96" s="203">
        <v>0</v>
      </c>
      <c r="AC96" s="203">
        <v>11.48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2.13</v>
      </c>
      <c r="E97" s="203">
        <v>0</v>
      </c>
      <c r="F97" s="203">
        <v>0</v>
      </c>
      <c r="G97" s="203">
        <v>8.83</v>
      </c>
      <c r="H97" s="203">
        <v>0</v>
      </c>
      <c r="I97" s="203">
        <v>20.88</v>
      </c>
      <c r="J97" s="203">
        <v>1.1100000000000001</v>
      </c>
      <c r="K97" s="203">
        <v>27.57</v>
      </c>
      <c r="L97" s="203">
        <v>47.29</v>
      </c>
      <c r="M97" s="203">
        <v>0</v>
      </c>
      <c r="N97" s="203">
        <v>0.95</v>
      </c>
      <c r="O97" s="203">
        <v>1.58</v>
      </c>
      <c r="P97" s="203">
        <v>11.59</v>
      </c>
      <c r="Q97" s="203">
        <v>5.54</v>
      </c>
      <c r="R97" s="203">
        <v>5.38</v>
      </c>
      <c r="S97" s="203">
        <v>3.3</v>
      </c>
      <c r="T97" s="203">
        <v>0</v>
      </c>
      <c r="U97" s="203">
        <v>6.1</v>
      </c>
      <c r="V97" s="203">
        <v>5.27</v>
      </c>
      <c r="W97" s="203">
        <v>7.1</v>
      </c>
      <c r="X97" s="203">
        <v>20.58</v>
      </c>
      <c r="Y97" s="203">
        <v>0</v>
      </c>
      <c r="Z97" s="203">
        <v>35.33</v>
      </c>
      <c r="AA97" s="203">
        <v>13.22</v>
      </c>
      <c r="AB97" s="203">
        <v>0</v>
      </c>
      <c r="AC97" s="203">
        <v>11.48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2.13</v>
      </c>
      <c r="E98" s="203">
        <v>0</v>
      </c>
      <c r="F98" s="203">
        <v>0</v>
      </c>
      <c r="G98" s="203">
        <v>8.83</v>
      </c>
      <c r="H98" s="203">
        <v>0</v>
      </c>
      <c r="I98" s="203">
        <v>20.88</v>
      </c>
      <c r="J98" s="203">
        <v>1.1100000000000001</v>
      </c>
      <c r="K98" s="203">
        <v>27.57</v>
      </c>
      <c r="L98" s="203">
        <v>46.04</v>
      </c>
      <c r="M98" s="203">
        <v>0</v>
      </c>
      <c r="N98" s="203">
        <v>0.95</v>
      </c>
      <c r="O98" s="203">
        <v>1.58</v>
      </c>
      <c r="P98" s="203">
        <v>12.33</v>
      </c>
      <c r="Q98" s="203">
        <v>5.54</v>
      </c>
      <c r="R98" s="203">
        <v>5.38</v>
      </c>
      <c r="S98" s="203">
        <v>3.3</v>
      </c>
      <c r="T98" s="203">
        <v>0</v>
      </c>
      <c r="U98" s="203">
        <v>6.1</v>
      </c>
      <c r="V98" s="203">
        <v>5.27</v>
      </c>
      <c r="W98" s="203">
        <v>7.1</v>
      </c>
      <c r="X98" s="203">
        <v>20.58</v>
      </c>
      <c r="Y98" s="203">
        <v>0</v>
      </c>
      <c r="Z98" s="203">
        <v>35.33</v>
      </c>
      <c r="AA98" s="203">
        <v>13.22</v>
      </c>
      <c r="AB98" s="203">
        <v>0</v>
      </c>
      <c r="AC98" s="203">
        <v>11.48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5.5445000000000022E-2</v>
      </c>
      <c r="E99">
        <f t="shared" si="0"/>
        <v>0</v>
      </c>
      <c r="F99">
        <f t="shared" si="0"/>
        <v>0</v>
      </c>
      <c r="G99">
        <f t="shared" si="0"/>
        <v>0.20468250000000024</v>
      </c>
      <c r="H99">
        <f t="shared" si="0"/>
        <v>0</v>
      </c>
      <c r="I99">
        <f t="shared" si="0"/>
        <v>0.4902000000000003</v>
      </c>
      <c r="J99">
        <f t="shared" si="0"/>
        <v>2.663999999999999E-2</v>
      </c>
      <c r="K99">
        <f t="shared" si="0"/>
        <v>0.55311749999999982</v>
      </c>
      <c r="L99">
        <f t="shared" si="0"/>
        <v>1.0387925000000005</v>
      </c>
      <c r="M99">
        <f t="shared" si="0"/>
        <v>0</v>
      </c>
      <c r="N99">
        <f t="shared" si="0"/>
        <v>2.2800000000000039E-2</v>
      </c>
      <c r="O99">
        <f t="shared" si="0"/>
        <v>3.7920000000000016E-2</v>
      </c>
      <c r="P99">
        <f t="shared" si="0"/>
        <v>4.9387500000000049E-2</v>
      </c>
      <c r="Q99">
        <f t="shared" si="0"/>
        <v>0.13296000000000019</v>
      </c>
      <c r="R99">
        <f t="shared" si="0"/>
        <v>0.14928249999999993</v>
      </c>
      <c r="S99">
        <f t="shared" si="0"/>
        <v>9.3174999999999841E-2</v>
      </c>
      <c r="T99">
        <f t="shared" si="0"/>
        <v>0</v>
      </c>
      <c r="U99">
        <f t="shared" si="0"/>
        <v>0.16362750000000023</v>
      </c>
      <c r="V99">
        <f t="shared" si="0"/>
        <v>0.1035325</v>
      </c>
      <c r="W99">
        <f t="shared" si="0"/>
        <v>0.12160750000000017</v>
      </c>
      <c r="X99">
        <f t="shared" si="0"/>
        <v>0.34830250000000035</v>
      </c>
      <c r="Y99">
        <f t="shared" si="0"/>
        <v>0</v>
      </c>
      <c r="Z99">
        <f t="shared" si="0"/>
        <v>0.48485749999999961</v>
      </c>
      <c r="AA99">
        <f t="shared" si="0"/>
        <v>0.23543000000000039</v>
      </c>
      <c r="AB99">
        <f t="shared" si="0"/>
        <v>0</v>
      </c>
      <c r="AC99">
        <f t="shared" si="0"/>
        <v>0.25411000000000039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0.46305999999999914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0.17460749999999964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2.62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2.62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2.62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2.57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36.51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36.51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36.51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36.51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36.51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2.66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5.0592500000000089E-2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0.87327750000000104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2.9</v>
      </c>
      <c r="E3" s="203">
        <v>0</v>
      </c>
      <c r="F3" s="203">
        <v>0</v>
      </c>
      <c r="G3" s="203">
        <v>10.66</v>
      </c>
      <c r="H3" s="203">
        <v>0</v>
      </c>
      <c r="I3" s="203">
        <v>24.55</v>
      </c>
      <c r="J3" s="203">
        <v>1.34</v>
      </c>
      <c r="K3" s="203">
        <v>1.4</v>
      </c>
      <c r="L3" s="203">
        <v>206.93</v>
      </c>
      <c r="M3" s="203">
        <v>0.88</v>
      </c>
      <c r="N3" s="203">
        <v>1.1399999999999999</v>
      </c>
      <c r="O3" s="203">
        <v>0</v>
      </c>
      <c r="P3" s="203">
        <v>0.85</v>
      </c>
      <c r="Q3" s="203">
        <v>6.69</v>
      </c>
      <c r="R3" s="203">
        <v>6.41</v>
      </c>
      <c r="S3" s="203">
        <v>3.96</v>
      </c>
      <c r="T3" s="203">
        <v>0</v>
      </c>
      <c r="U3" s="203">
        <v>1.68</v>
      </c>
      <c r="V3" s="203">
        <v>6.36</v>
      </c>
      <c r="W3" s="203">
        <v>12.3</v>
      </c>
      <c r="X3" s="203">
        <v>30.73</v>
      </c>
      <c r="Y3" s="203">
        <v>0</v>
      </c>
      <c r="Z3" s="203">
        <v>33.700000000000003</v>
      </c>
      <c r="AA3" s="203">
        <v>19.920000000000002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2.9</v>
      </c>
      <c r="E4" s="203">
        <v>0</v>
      </c>
      <c r="F4" s="203">
        <v>0</v>
      </c>
      <c r="G4" s="203">
        <v>10.66</v>
      </c>
      <c r="H4" s="203">
        <v>0</v>
      </c>
      <c r="I4" s="203">
        <v>24.55</v>
      </c>
      <c r="J4" s="203">
        <v>1.34</v>
      </c>
      <c r="K4" s="203">
        <v>1.4</v>
      </c>
      <c r="L4" s="203">
        <v>206.93</v>
      </c>
      <c r="M4" s="203">
        <v>0.88</v>
      </c>
      <c r="N4" s="203">
        <v>1.1399999999999999</v>
      </c>
      <c r="O4" s="203">
        <v>0</v>
      </c>
      <c r="P4" s="203">
        <v>0.85</v>
      </c>
      <c r="Q4" s="203">
        <v>6.69</v>
      </c>
      <c r="R4" s="203">
        <v>6.41</v>
      </c>
      <c r="S4" s="203">
        <v>3.96</v>
      </c>
      <c r="T4" s="203">
        <v>0</v>
      </c>
      <c r="U4" s="203">
        <v>1.68</v>
      </c>
      <c r="V4" s="203">
        <v>6.36</v>
      </c>
      <c r="W4" s="203">
        <v>12.3</v>
      </c>
      <c r="X4" s="203">
        <v>30.73</v>
      </c>
      <c r="Y4" s="203">
        <v>0</v>
      </c>
      <c r="Z4" s="203">
        <v>33.700000000000003</v>
      </c>
      <c r="AA4" s="203">
        <v>19.920000000000002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2.9</v>
      </c>
      <c r="E5" s="203">
        <v>0</v>
      </c>
      <c r="F5" s="203">
        <v>0</v>
      </c>
      <c r="G5" s="203">
        <v>10.66</v>
      </c>
      <c r="H5" s="203">
        <v>0</v>
      </c>
      <c r="I5" s="203">
        <v>24.55</v>
      </c>
      <c r="J5" s="203">
        <v>1.34</v>
      </c>
      <c r="K5" s="203">
        <v>1.4</v>
      </c>
      <c r="L5" s="203">
        <v>206.93</v>
      </c>
      <c r="M5" s="203">
        <v>0.88</v>
      </c>
      <c r="N5" s="203">
        <v>1.1399999999999999</v>
      </c>
      <c r="O5" s="203">
        <v>0</v>
      </c>
      <c r="P5" s="203">
        <v>0.85</v>
      </c>
      <c r="Q5" s="203">
        <v>6.69</v>
      </c>
      <c r="R5" s="203">
        <v>6.41</v>
      </c>
      <c r="S5" s="203">
        <v>3.96</v>
      </c>
      <c r="T5" s="203">
        <v>0</v>
      </c>
      <c r="U5" s="203">
        <v>1.68</v>
      </c>
      <c r="V5" s="203">
        <v>6.36</v>
      </c>
      <c r="W5" s="203">
        <v>12.3</v>
      </c>
      <c r="X5" s="203">
        <v>30.73</v>
      </c>
      <c r="Y5" s="203">
        <v>0</v>
      </c>
      <c r="Z5" s="203">
        <v>28.99</v>
      </c>
      <c r="AA5" s="203">
        <v>19.920000000000002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2.9</v>
      </c>
      <c r="E6" s="203">
        <v>0</v>
      </c>
      <c r="F6" s="203">
        <v>0</v>
      </c>
      <c r="G6" s="203">
        <v>10.66</v>
      </c>
      <c r="H6" s="203">
        <v>0</v>
      </c>
      <c r="I6" s="203">
        <v>24.55</v>
      </c>
      <c r="J6" s="203">
        <v>1.34</v>
      </c>
      <c r="K6" s="203">
        <v>1.4</v>
      </c>
      <c r="L6" s="203">
        <v>206.93</v>
      </c>
      <c r="M6" s="203">
        <v>0.88</v>
      </c>
      <c r="N6" s="203">
        <v>1.1399999999999999</v>
      </c>
      <c r="O6" s="203">
        <v>0</v>
      </c>
      <c r="P6" s="203">
        <v>0.85</v>
      </c>
      <c r="Q6" s="203">
        <v>6.69</v>
      </c>
      <c r="R6" s="203">
        <v>6.41</v>
      </c>
      <c r="S6" s="203">
        <v>3.96</v>
      </c>
      <c r="T6" s="203">
        <v>0</v>
      </c>
      <c r="U6" s="203">
        <v>1.68</v>
      </c>
      <c r="V6" s="203">
        <v>6.36</v>
      </c>
      <c r="W6" s="203">
        <v>12.3</v>
      </c>
      <c r="X6" s="203">
        <v>30.73</v>
      </c>
      <c r="Y6" s="203">
        <v>0</v>
      </c>
      <c r="Z6" s="203">
        <v>27.94</v>
      </c>
      <c r="AA6" s="203">
        <v>19.920000000000002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2.9</v>
      </c>
      <c r="E7" s="203">
        <v>0</v>
      </c>
      <c r="F7" s="203">
        <v>0</v>
      </c>
      <c r="G7" s="203">
        <v>10.66</v>
      </c>
      <c r="H7" s="203">
        <v>0</v>
      </c>
      <c r="I7" s="203">
        <v>24.55</v>
      </c>
      <c r="J7" s="203">
        <v>1.34</v>
      </c>
      <c r="K7" s="203">
        <v>1.4</v>
      </c>
      <c r="L7" s="203">
        <v>206.93</v>
      </c>
      <c r="M7" s="203">
        <v>0.88</v>
      </c>
      <c r="N7" s="203">
        <v>1.1399999999999999</v>
      </c>
      <c r="O7" s="203">
        <v>0</v>
      </c>
      <c r="P7" s="203">
        <v>0.85</v>
      </c>
      <c r="Q7" s="203">
        <v>6.69</v>
      </c>
      <c r="R7" s="203">
        <v>6.57</v>
      </c>
      <c r="S7" s="203">
        <v>4.1100000000000003</v>
      </c>
      <c r="T7" s="203">
        <v>0</v>
      </c>
      <c r="U7" s="203">
        <v>1.68</v>
      </c>
      <c r="V7" s="203">
        <v>6.36</v>
      </c>
      <c r="W7" s="203">
        <v>12.3</v>
      </c>
      <c r="X7" s="203">
        <v>30.73</v>
      </c>
      <c r="Y7" s="203">
        <v>0</v>
      </c>
      <c r="Z7" s="203">
        <v>26.97</v>
      </c>
      <c r="AA7" s="203">
        <v>19.920000000000002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2.9</v>
      </c>
      <c r="E8" s="203">
        <v>0</v>
      </c>
      <c r="F8" s="203">
        <v>0</v>
      </c>
      <c r="G8" s="203">
        <v>10.66</v>
      </c>
      <c r="H8" s="203">
        <v>0</v>
      </c>
      <c r="I8" s="203">
        <v>24.55</v>
      </c>
      <c r="J8" s="203">
        <v>1.34</v>
      </c>
      <c r="K8" s="203">
        <v>1.4</v>
      </c>
      <c r="L8" s="203">
        <v>206.93</v>
      </c>
      <c r="M8" s="203">
        <v>0.88</v>
      </c>
      <c r="N8" s="203">
        <v>1.1399999999999999</v>
      </c>
      <c r="O8" s="203">
        <v>0</v>
      </c>
      <c r="P8" s="203">
        <v>0.85</v>
      </c>
      <c r="Q8" s="203">
        <v>6.69</v>
      </c>
      <c r="R8" s="203">
        <v>6.57</v>
      </c>
      <c r="S8" s="203">
        <v>4.1100000000000003</v>
      </c>
      <c r="T8" s="203">
        <v>0</v>
      </c>
      <c r="U8" s="203">
        <v>1.68</v>
      </c>
      <c r="V8" s="203">
        <v>6.36</v>
      </c>
      <c r="W8" s="203">
        <v>12.3</v>
      </c>
      <c r="X8" s="203">
        <v>30.73</v>
      </c>
      <c r="Y8" s="203">
        <v>0</v>
      </c>
      <c r="Z8" s="203">
        <v>26.97</v>
      </c>
      <c r="AA8" s="203">
        <v>19.920000000000002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2.9</v>
      </c>
      <c r="E9" s="203">
        <v>0</v>
      </c>
      <c r="F9" s="203">
        <v>0</v>
      </c>
      <c r="G9" s="203">
        <v>10.66</v>
      </c>
      <c r="H9" s="203">
        <v>0</v>
      </c>
      <c r="I9" s="203">
        <v>24.55</v>
      </c>
      <c r="J9" s="203">
        <v>1.34</v>
      </c>
      <c r="K9" s="203">
        <v>1.4</v>
      </c>
      <c r="L9" s="203">
        <v>206.93</v>
      </c>
      <c r="M9" s="203">
        <v>0.88</v>
      </c>
      <c r="N9" s="203">
        <v>1.1399999999999999</v>
      </c>
      <c r="O9" s="203">
        <v>0</v>
      </c>
      <c r="P9" s="203">
        <v>0.85</v>
      </c>
      <c r="Q9" s="203">
        <v>6.69</v>
      </c>
      <c r="R9" s="203">
        <v>6.57</v>
      </c>
      <c r="S9" s="203">
        <v>4.1100000000000003</v>
      </c>
      <c r="T9" s="203">
        <v>0</v>
      </c>
      <c r="U9" s="203">
        <v>1.68</v>
      </c>
      <c r="V9" s="203">
        <v>6.36</v>
      </c>
      <c r="W9" s="203">
        <v>12.3</v>
      </c>
      <c r="X9" s="203">
        <v>30.73</v>
      </c>
      <c r="Y9" s="203">
        <v>0</v>
      </c>
      <c r="Z9" s="203">
        <v>26.97</v>
      </c>
      <c r="AA9" s="203">
        <v>19.920000000000002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2.9</v>
      </c>
      <c r="E10" s="203">
        <v>0</v>
      </c>
      <c r="F10" s="203">
        <v>0</v>
      </c>
      <c r="G10" s="203">
        <v>10.66</v>
      </c>
      <c r="H10" s="203">
        <v>0</v>
      </c>
      <c r="I10" s="203">
        <v>24.55</v>
      </c>
      <c r="J10" s="203">
        <v>1.34</v>
      </c>
      <c r="K10" s="203">
        <v>1.4</v>
      </c>
      <c r="L10" s="203">
        <v>206.93</v>
      </c>
      <c r="M10" s="203">
        <v>0.88</v>
      </c>
      <c r="N10" s="203">
        <v>1.1399999999999999</v>
      </c>
      <c r="O10" s="203">
        <v>0</v>
      </c>
      <c r="P10" s="203">
        <v>0.85</v>
      </c>
      <c r="Q10" s="203">
        <v>6.69</v>
      </c>
      <c r="R10" s="203">
        <v>6.57</v>
      </c>
      <c r="S10" s="203">
        <v>4.1100000000000003</v>
      </c>
      <c r="T10" s="203">
        <v>0</v>
      </c>
      <c r="U10" s="203">
        <v>1.68</v>
      </c>
      <c r="V10" s="203">
        <v>6.36</v>
      </c>
      <c r="W10" s="203">
        <v>12.3</v>
      </c>
      <c r="X10" s="203">
        <v>30.73</v>
      </c>
      <c r="Y10" s="203">
        <v>0</v>
      </c>
      <c r="Z10" s="203">
        <v>26.97</v>
      </c>
      <c r="AA10" s="203">
        <v>19.920000000000002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2.9</v>
      </c>
      <c r="E11" s="203">
        <v>0</v>
      </c>
      <c r="F11" s="203">
        <v>0</v>
      </c>
      <c r="G11" s="203">
        <v>10.66</v>
      </c>
      <c r="H11" s="203">
        <v>0</v>
      </c>
      <c r="I11" s="203">
        <v>24.55</v>
      </c>
      <c r="J11" s="203">
        <v>1.34</v>
      </c>
      <c r="K11" s="203">
        <v>1.4</v>
      </c>
      <c r="L11" s="203">
        <v>206.93</v>
      </c>
      <c r="M11" s="203">
        <v>0.88</v>
      </c>
      <c r="N11" s="203">
        <v>1.1399999999999999</v>
      </c>
      <c r="O11" s="203">
        <v>0</v>
      </c>
      <c r="P11" s="203">
        <v>0.85</v>
      </c>
      <c r="Q11" s="203">
        <v>6.69</v>
      </c>
      <c r="R11" s="203">
        <v>6.57</v>
      </c>
      <c r="S11" s="203">
        <v>4.1100000000000003</v>
      </c>
      <c r="T11" s="203">
        <v>0</v>
      </c>
      <c r="U11" s="203">
        <v>1.68</v>
      </c>
      <c r="V11" s="203">
        <v>6.36</v>
      </c>
      <c r="W11" s="203">
        <v>12.3</v>
      </c>
      <c r="X11" s="203">
        <v>30.73</v>
      </c>
      <c r="Y11" s="203">
        <v>0</v>
      </c>
      <c r="Z11" s="203">
        <v>26.97</v>
      </c>
      <c r="AA11" s="203">
        <v>19.920000000000002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2.9</v>
      </c>
      <c r="E12" s="203">
        <v>0</v>
      </c>
      <c r="F12" s="203">
        <v>0</v>
      </c>
      <c r="G12" s="203">
        <v>10.66</v>
      </c>
      <c r="H12" s="203">
        <v>0</v>
      </c>
      <c r="I12" s="203">
        <v>24.55</v>
      </c>
      <c r="J12" s="203">
        <v>1.34</v>
      </c>
      <c r="K12" s="203">
        <v>1.4</v>
      </c>
      <c r="L12" s="203">
        <v>206.93</v>
      </c>
      <c r="M12" s="203">
        <v>0.88</v>
      </c>
      <c r="N12" s="203">
        <v>1.1399999999999999</v>
      </c>
      <c r="O12" s="203">
        <v>0</v>
      </c>
      <c r="P12" s="203">
        <v>0.85</v>
      </c>
      <c r="Q12" s="203">
        <v>6.69</v>
      </c>
      <c r="R12" s="203">
        <v>6.57</v>
      </c>
      <c r="S12" s="203">
        <v>4.1100000000000003</v>
      </c>
      <c r="T12" s="203">
        <v>0</v>
      </c>
      <c r="U12" s="203">
        <v>1.68</v>
      </c>
      <c r="V12" s="203">
        <v>6.36</v>
      </c>
      <c r="W12" s="203">
        <v>12.3</v>
      </c>
      <c r="X12" s="203">
        <v>30.73</v>
      </c>
      <c r="Y12" s="203">
        <v>0</v>
      </c>
      <c r="Z12" s="203">
        <v>26.97</v>
      </c>
      <c r="AA12" s="203">
        <v>19.920000000000002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2.9</v>
      </c>
      <c r="E13" s="203">
        <v>0</v>
      </c>
      <c r="F13" s="203">
        <v>0</v>
      </c>
      <c r="G13" s="203">
        <v>10.66</v>
      </c>
      <c r="H13" s="203">
        <v>0</v>
      </c>
      <c r="I13" s="203">
        <v>24.55</v>
      </c>
      <c r="J13" s="203">
        <v>1.34</v>
      </c>
      <c r="K13" s="203">
        <v>1.4</v>
      </c>
      <c r="L13" s="203">
        <v>206.93</v>
      </c>
      <c r="M13" s="203">
        <v>0.88</v>
      </c>
      <c r="N13" s="203">
        <v>1.1399999999999999</v>
      </c>
      <c r="O13" s="203">
        <v>0</v>
      </c>
      <c r="P13" s="203">
        <v>0.86</v>
      </c>
      <c r="Q13" s="203">
        <v>6.69</v>
      </c>
      <c r="R13" s="203">
        <v>6.57</v>
      </c>
      <c r="S13" s="203">
        <v>4.1100000000000003</v>
      </c>
      <c r="T13" s="203">
        <v>0</v>
      </c>
      <c r="U13" s="203">
        <v>1.68</v>
      </c>
      <c r="V13" s="203">
        <v>6.36</v>
      </c>
      <c r="W13" s="203">
        <v>12.3</v>
      </c>
      <c r="X13" s="203">
        <v>30.73</v>
      </c>
      <c r="Y13" s="203">
        <v>0</v>
      </c>
      <c r="Z13" s="203">
        <v>26.97</v>
      </c>
      <c r="AA13" s="203">
        <v>19.920000000000002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2.9</v>
      </c>
      <c r="E14" s="203">
        <v>0</v>
      </c>
      <c r="F14" s="203">
        <v>0</v>
      </c>
      <c r="G14" s="203">
        <v>10.66</v>
      </c>
      <c r="H14" s="203">
        <v>0</v>
      </c>
      <c r="I14" s="203">
        <v>24.55</v>
      </c>
      <c r="J14" s="203">
        <v>1.34</v>
      </c>
      <c r="K14" s="203">
        <v>1.4</v>
      </c>
      <c r="L14" s="203">
        <v>206.93</v>
      </c>
      <c r="M14" s="203">
        <v>0.88</v>
      </c>
      <c r="N14" s="203">
        <v>1.1399999999999999</v>
      </c>
      <c r="O14" s="203">
        <v>0</v>
      </c>
      <c r="P14" s="203">
        <v>0.86</v>
      </c>
      <c r="Q14" s="203">
        <v>6.69</v>
      </c>
      <c r="R14" s="203">
        <v>6.57</v>
      </c>
      <c r="S14" s="203">
        <v>4.1100000000000003</v>
      </c>
      <c r="T14" s="203">
        <v>0</v>
      </c>
      <c r="U14" s="203">
        <v>1.68</v>
      </c>
      <c r="V14" s="203">
        <v>6.36</v>
      </c>
      <c r="W14" s="203">
        <v>12.3</v>
      </c>
      <c r="X14" s="203">
        <v>30.73</v>
      </c>
      <c r="Y14" s="203">
        <v>0</v>
      </c>
      <c r="Z14" s="203">
        <v>26.97</v>
      </c>
      <c r="AA14" s="203">
        <v>19.920000000000002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2.9</v>
      </c>
      <c r="E15" s="203">
        <v>0</v>
      </c>
      <c r="F15" s="203">
        <v>0</v>
      </c>
      <c r="G15" s="203">
        <v>10.66</v>
      </c>
      <c r="H15" s="203">
        <v>0</v>
      </c>
      <c r="I15" s="203">
        <v>24.55</v>
      </c>
      <c r="J15" s="203">
        <v>1.34</v>
      </c>
      <c r="K15" s="203">
        <v>1.4</v>
      </c>
      <c r="L15" s="203">
        <v>206.93</v>
      </c>
      <c r="M15" s="203">
        <v>0.88</v>
      </c>
      <c r="N15" s="203">
        <v>1.1399999999999999</v>
      </c>
      <c r="O15" s="203">
        <v>0</v>
      </c>
      <c r="P15" s="203">
        <v>0.86</v>
      </c>
      <c r="Q15" s="203">
        <v>6.69</v>
      </c>
      <c r="R15" s="203">
        <v>6.57</v>
      </c>
      <c r="S15" s="203">
        <v>4.1100000000000003</v>
      </c>
      <c r="T15" s="203">
        <v>0</v>
      </c>
      <c r="U15" s="203">
        <v>1.68</v>
      </c>
      <c r="V15" s="203">
        <v>6.36</v>
      </c>
      <c r="W15" s="203">
        <v>12.3</v>
      </c>
      <c r="X15" s="203">
        <v>30.73</v>
      </c>
      <c r="Y15" s="203">
        <v>0</v>
      </c>
      <c r="Z15" s="203">
        <v>26.97</v>
      </c>
      <c r="AA15" s="203">
        <v>19.920000000000002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2.9</v>
      </c>
      <c r="E16" s="203">
        <v>0</v>
      </c>
      <c r="F16" s="203">
        <v>0</v>
      </c>
      <c r="G16" s="203">
        <v>10.66</v>
      </c>
      <c r="H16" s="203">
        <v>0</v>
      </c>
      <c r="I16" s="203">
        <v>24.55</v>
      </c>
      <c r="J16" s="203">
        <v>1.34</v>
      </c>
      <c r="K16" s="203">
        <v>1.4</v>
      </c>
      <c r="L16" s="203">
        <v>206.93</v>
      </c>
      <c r="M16" s="203">
        <v>0.88</v>
      </c>
      <c r="N16" s="203">
        <v>1.1399999999999999</v>
      </c>
      <c r="O16" s="203">
        <v>0</v>
      </c>
      <c r="P16" s="203">
        <v>0.86</v>
      </c>
      <c r="Q16" s="203">
        <v>6.69</v>
      </c>
      <c r="R16" s="203">
        <v>6.57</v>
      </c>
      <c r="S16" s="203">
        <v>4.1100000000000003</v>
      </c>
      <c r="T16" s="203">
        <v>0</v>
      </c>
      <c r="U16" s="203">
        <v>1.68</v>
      </c>
      <c r="V16" s="203">
        <v>6.36</v>
      </c>
      <c r="W16" s="203">
        <v>12.3</v>
      </c>
      <c r="X16" s="203">
        <v>30.73</v>
      </c>
      <c r="Y16" s="203">
        <v>0</v>
      </c>
      <c r="Z16" s="203">
        <v>26.97</v>
      </c>
      <c r="AA16" s="203">
        <v>19.920000000000002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2.9</v>
      </c>
      <c r="E17" s="203">
        <v>0</v>
      </c>
      <c r="F17" s="203">
        <v>0</v>
      </c>
      <c r="G17" s="203">
        <v>10.66</v>
      </c>
      <c r="H17" s="203">
        <v>0</v>
      </c>
      <c r="I17" s="203">
        <v>24.55</v>
      </c>
      <c r="J17" s="203">
        <v>1.34</v>
      </c>
      <c r="K17" s="203">
        <v>1.4</v>
      </c>
      <c r="L17" s="203">
        <v>206.93</v>
      </c>
      <c r="M17" s="203">
        <v>0.88</v>
      </c>
      <c r="N17" s="203">
        <v>1.1399999999999999</v>
      </c>
      <c r="O17" s="203">
        <v>0</v>
      </c>
      <c r="P17" s="203">
        <v>0.86</v>
      </c>
      <c r="Q17" s="203">
        <v>6.69</v>
      </c>
      <c r="R17" s="203">
        <v>6.57</v>
      </c>
      <c r="S17" s="203">
        <v>4.1100000000000003</v>
      </c>
      <c r="T17" s="203">
        <v>0</v>
      </c>
      <c r="U17" s="203">
        <v>1.68</v>
      </c>
      <c r="V17" s="203">
        <v>6.36</v>
      </c>
      <c r="W17" s="203">
        <v>12.3</v>
      </c>
      <c r="X17" s="203">
        <v>30.73</v>
      </c>
      <c r="Y17" s="203">
        <v>0</v>
      </c>
      <c r="Z17" s="203">
        <v>26.97</v>
      </c>
      <c r="AA17" s="203">
        <v>19.920000000000002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2.9</v>
      </c>
      <c r="E18" s="203">
        <v>0</v>
      </c>
      <c r="F18" s="203">
        <v>0</v>
      </c>
      <c r="G18" s="203">
        <v>10.66</v>
      </c>
      <c r="H18" s="203">
        <v>0</v>
      </c>
      <c r="I18" s="203">
        <v>24.55</v>
      </c>
      <c r="J18" s="203">
        <v>1.34</v>
      </c>
      <c r="K18" s="203">
        <v>1.4</v>
      </c>
      <c r="L18" s="203">
        <v>206.93</v>
      </c>
      <c r="M18" s="203">
        <v>0.88</v>
      </c>
      <c r="N18" s="203">
        <v>1.1399999999999999</v>
      </c>
      <c r="O18" s="203">
        <v>0</v>
      </c>
      <c r="P18" s="203">
        <v>0.86</v>
      </c>
      <c r="Q18" s="203">
        <v>6.69</v>
      </c>
      <c r="R18" s="203">
        <v>6.57</v>
      </c>
      <c r="S18" s="203">
        <v>4.1100000000000003</v>
      </c>
      <c r="T18" s="203">
        <v>0</v>
      </c>
      <c r="U18" s="203">
        <v>1.68</v>
      </c>
      <c r="V18" s="203">
        <v>6.36</v>
      </c>
      <c r="W18" s="203">
        <v>12.3</v>
      </c>
      <c r="X18" s="203">
        <v>30.73</v>
      </c>
      <c r="Y18" s="203">
        <v>0</v>
      </c>
      <c r="Z18" s="203">
        <v>26.97</v>
      </c>
      <c r="AA18" s="203">
        <v>19.920000000000002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2.9</v>
      </c>
      <c r="E19" s="203">
        <v>0</v>
      </c>
      <c r="F19" s="203">
        <v>0</v>
      </c>
      <c r="G19" s="203">
        <v>10.66</v>
      </c>
      <c r="H19" s="203">
        <v>0</v>
      </c>
      <c r="I19" s="203">
        <v>24.55</v>
      </c>
      <c r="J19" s="203">
        <v>1.34</v>
      </c>
      <c r="K19" s="203">
        <v>1.4</v>
      </c>
      <c r="L19" s="203">
        <v>206.93</v>
      </c>
      <c r="M19" s="203">
        <v>0.88</v>
      </c>
      <c r="N19" s="203">
        <v>1.1399999999999999</v>
      </c>
      <c r="O19" s="203">
        <v>0</v>
      </c>
      <c r="P19" s="203">
        <v>0.86</v>
      </c>
      <c r="Q19" s="203">
        <v>6.69</v>
      </c>
      <c r="R19" s="203">
        <v>6.57</v>
      </c>
      <c r="S19" s="203">
        <v>4.1100000000000003</v>
      </c>
      <c r="T19" s="203">
        <v>0</v>
      </c>
      <c r="U19" s="203">
        <v>1.68</v>
      </c>
      <c r="V19" s="203">
        <v>6.36</v>
      </c>
      <c r="W19" s="203">
        <v>12.3</v>
      </c>
      <c r="X19" s="203">
        <v>30.73</v>
      </c>
      <c r="Y19" s="203">
        <v>0</v>
      </c>
      <c r="Z19" s="203">
        <v>26.97</v>
      </c>
      <c r="AA19" s="203">
        <v>19.920000000000002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2.9</v>
      </c>
      <c r="E20" s="203">
        <v>0</v>
      </c>
      <c r="F20" s="203">
        <v>0</v>
      </c>
      <c r="G20" s="203">
        <v>10.66</v>
      </c>
      <c r="H20" s="203">
        <v>0</v>
      </c>
      <c r="I20" s="203">
        <v>24.55</v>
      </c>
      <c r="J20" s="203">
        <v>1.34</v>
      </c>
      <c r="K20" s="203">
        <v>1.4</v>
      </c>
      <c r="L20" s="203">
        <v>206.93</v>
      </c>
      <c r="M20" s="203">
        <v>0.88</v>
      </c>
      <c r="N20" s="203">
        <v>1.1399999999999999</v>
      </c>
      <c r="O20" s="203">
        <v>0</v>
      </c>
      <c r="P20" s="203">
        <v>0.86</v>
      </c>
      <c r="Q20" s="203">
        <v>6.69</v>
      </c>
      <c r="R20" s="203">
        <v>6.57</v>
      </c>
      <c r="S20" s="203">
        <v>4.1100000000000003</v>
      </c>
      <c r="T20" s="203">
        <v>0</v>
      </c>
      <c r="U20" s="203">
        <v>1.68</v>
      </c>
      <c r="V20" s="203">
        <v>6.36</v>
      </c>
      <c r="W20" s="203">
        <v>12.3</v>
      </c>
      <c r="X20" s="203">
        <v>30.73</v>
      </c>
      <c r="Y20" s="203">
        <v>0</v>
      </c>
      <c r="Z20" s="203">
        <v>26.97</v>
      </c>
      <c r="AA20" s="203">
        <v>19.920000000000002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2.9</v>
      </c>
      <c r="E21" s="203">
        <v>0</v>
      </c>
      <c r="F21" s="203">
        <v>0</v>
      </c>
      <c r="G21" s="203">
        <v>10.66</v>
      </c>
      <c r="H21" s="203">
        <v>0</v>
      </c>
      <c r="I21" s="203">
        <v>24.55</v>
      </c>
      <c r="J21" s="203">
        <v>1.34</v>
      </c>
      <c r="K21" s="203">
        <v>1.4</v>
      </c>
      <c r="L21" s="203">
        <v>206.93</v>
      </c>
      <c r="M21" s="203">
        <v>0.88</v>
      </c>
      <c r="N21" s="203">
        <v>1.1399999999999999</v>
      </c>
      <c r="O21" s="203">
        <v>0</v>
      </c>
      <c r="P21" s="203">
        <v>0.86</v>
      </c>
      <c r="Q21" s="203">
        <v>6.69</v>
      </c>
      <c r="R21" s="203">
        <v>6.57</v>
      </c>
      <c r="S21" s="203">
        <v>4.1100000000000003</v>
      </c>
      <c r="T21" s="203">
        <v>0</v>
      </c>
      <c r="U21" s="203">
        <v>1.68</v>
      </c>
      <c r="V21" s="203">
        <v>6.36</v>
      </c>
      <c r="W21" s="203">
        <v>12.3</v>
      </c>
      <c r="X21" s="203">
        <v>30.73</v>
      </c>
      <c r="Y21" s="203">
        <v>0</v>
      </c>
      <c r="Z21" s="203">
        <v>26.97</v>
      </c>
      <c r="AA21" s="203">
        <v>19.920000000000002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2.9</v>
      </c>
      <c r="E22" s="203">
        <v>0</v>
      </c>
      <c r="F22" s="203">
        <v>0</v>
      </c>
      <c r="G22" s="203">
        <v>10.66</v>
      </c>
      <c r="H22" s="203">
        <v>0</v>
      </c>
      <c r="I22" s="203">
        <v>24.55</v>
      </c>
      <c r="J22" s="203">
        <v>1.34</v>
      </c>
      <c r="K22" s="203">
        <v>1.4</v>
      </c>
      <c r="L22" s="203">
        <v>206.93</v>
      </c>
      <c r="M22" s="203">
        <v>0.88</v>
      </c>
      <c r="N22" s="203">
        <v>1.1399999999999999</v>
      </c>
      <c r="O22" s="203">
        <v>0</v>
      </c>
      <c r="P22" s="203">
        <v>0.86</v>
      </c>
      <c r="Q22" s="203">
        <v>6.69</v>
      </c>
      <c r="R22" s="203">
        <v>6.57</v>
      </c>
      <c r="S22" s="203">
        <v>4.1100000000000003</v>
      </c>
      <c r="T22" s="203">
        <v>0</v>
      </c>
      <c r="U22" s="203">
        <v>1.68</v>
      </c>
      <c r="V22" s="203">
        <v>6.36</v>
      </c>
      <c r="W22" s="203">
        <v>12.3</v>
      </c>
      <c r="X22" s="203">
        <v>30.73</v>
      </c>
      <c r="Y22" s="203">
        <v>0</v>
      </c>
      <c r="Z22" s="203">
        <v>26.97</v>
      </c>
      <c r="AA22" s="203">
        <v>19.920000000000002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2.9</v>
      </c>
      <c r="E23" s="203">
        <v>0</v>
      </c>
      <c r="F23" s="203">
        <v>0</v>
      </c>
      <c r="G23" s="203">
        <v>10.66</v>
      </c>
      <c r="H23" s="203">
        <v>0</v>
      </c>
      <c r="I23" s="203">
        <v>24.55</v>
      </c>
      <c r="J23" s="203">
        <v>1.34</v>
      </c>
      <c r="K23" s="203">
        <v>1.47</v>
      </c>
      <c r="L23" s="203">
        <v>206.93</v>
      </c>
      <c r="M23" s="203">
        <v>0.88</v>
      </c>
      <c r="N23" s="203">
        <v>1.1399999999999999</v>
      </c>
      <c r="O23" s="203">
        <v>0</v>
      </c>
      <c r="P23" s="203">
        <v>0.86</v>
      </c>
      <c r="Q23" s="203">
        <v>6.69</v>
      </c>
      <c r="R23" s="203">
        <v>7.57</v>
      </c>
      <c r="S23" s="203">
        <v>4.96</v>
      </c>
      <c r="T23" s="203">
        <v>0</v>
      </c>
      <c r="U23" s="203">
        <v>1.68</v>
      </c>
      <c r="V23" s="203">
        <v>6.36</v>
      </c>
      <c r="W23" s="203">
        <v>12.3</v>
      </c>
      <c r="X23" s="203">
        <v>30.73</v>
      </c>
      <c r="Y23" s="203">
        <v>0</v>
      </c>
      <c r="Z23" s="203">
        <v>26.97</v>
      </c>
      <c r="AA23" s="203">
        <v>19.920000000000002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2.9</v>
      </c>
      <c r="E24" s="203">
        <v>0</v>
      </c>
      <c r="F24" s="203">
        <v>0</v>
      </c>
      <c r="G24" s="203">
        <v>10.66</v>
      </c>
      <c r="H24" s="203">
        <v>0</v>
      </c>
      <c r="I24" s="203">
        <v>24.55</v>
      </c>
      <c r="J24" s="203">
        <v>1.34</v>
      </c>
      <c r="K24" s="203">
        <v>1.47</v>
      </c>
      <c r="L24" s="203">
        <v>206.93</v>
      </c>
      <c r="M24" s="203">
        <v>0.88</v>
      </c>
      <c r="N24" s="203">
        <v>1.1399999999999999</v>
      </c>
      <c r="O24" s="203">
        <v>0</v>
      </c>
      <c r="P24" s="203">
        <v>0.86</v>
      </c>
      <c r="Q24" s="203">
        <v>6.69</v>
      </c>
      <c r="R24" s="203">
        <v>7.57</v>
      </c>
      <c r="S24" s="203">
        <v>4.96</v>
      </c>
      <c r="T24" s="203">
        <v>0</v>
      </c>
      <c r="U24" s="203">
        <v>1.68</v>
      </c>
      <c r="V24" s="203">
        <v>6.36</v>
      </c>
      <c r="W24" s="203">
        <v>12.3</v>
      </c>
      <c r="X24" s="203">
        <v>30.73</v>
      </c>
      <c r="Y24" s="203">
        <v>0</v>
      </c>
      <c r="Z24" s="203">
        <v>28.99</v>
      </c>
      <c r="AA24" s="203">
        <v>19.920000000000002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2.9</v>
      </c>
      <c r="E25" s="203">
        <v>0</v>
      </c>
      <c r="F25" s="203">
        <v>0</v>
      </c>
      <c r="G25" s="203">
        <v>10.66</v>
      </c>
      <c r="H25" s="203">
        <v>0</v>
      </c>
      <c r="I25" s="203">
        <v>24.55</v>
      </c>
      <c r="J25" s="203">
        <v>1.34</v>
      </c>
      <c r="K25" s="203">
        <v>1.47</v>
      </c>
      <c r="L25" s="203">
        <v>206.93</v>
      </c>
      <c r="M25" s="203">
        <v>0.88</v>
      </c>
      <c r="N25" s="203">
        <v>1.1399999999999999</v>
      </c>
      <c r="O25" s="203">
        <v>0</v>
      </c>
      <c r="P25" s="203">
        <v>0.86</v>
      </c>
      <c r="Q25" s="203">
        <v>6.69</v>
      </c>
      <c r="R25" s="203">
        <v>7.57</v>
      </c>
      <c r="S25" s="203">
        <v>4.96</v>
      </c>
      <c r="T25" s="203">
        <v>0</v>
      </c>
      <c r="U25" s="203">
        <v>1.68</v>
      </c>
      <c r="V25" s="203">
        <v>6.36</v>
      </c>
      <c r="W25" s="203">
        <v>12.3</v>
      </c>
      <c r="X25" s="203">
        <v>30.73</v>
      </c>
      <c r="Y25" s="203">
        <v>0</v>
      </c>
      <c r="Z25" s="203">
        <v>41.95</v>
      </c>
      <c r="AA25" s="203">
        <v>19.920000000000002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2.9</v>
      </c>
      <c r="E26" s="203">
        <v>0</v>
      </c>
      <c r="F26" s="203">
        <v>0</v>
      </c>
      <c r="G26" s="203">
        <v>10.66</v>
      </c>
      <c r="H26" s="203">
        <v>0</v>
      </c>
      <c r="I26" s="203">
        <v>24.55</v>
      </c>
      <c r="J26" s="203">
        <v>1.34</v>
      </c>
      <c r="K26" s="203">
        <v>1.47</v>
      </c>
      <c r="L26" s="203">
        <v>206.93</v>
      </c>
      <c r="M26" s="203">
        <v>0.88</v>
      </c>
      <c r="N26" s="203">
        <v>1.1399999999999999</v>
      </c>
      <c r="O26" s="203">
        <v>0</v>
      </c>
      <c r="P26" s="203">
        <v>0.86</v>
      </c>
      <c r="Q26" s="203">
        <v>6.69</v>
      </c>
      <c r="R26" s="203">
        <v>7.57</v>
      </c>
      <c r="S26" s="203">
        <v>8.09</v>
      </c>
      <c r="T26" s="203">
        <v>0</v>
      </c>
      <c r="U26" s="203">
        <v>1.68</v>
      </c>
      <c r="V26" s="203">
        <v>6.36</v>
      </c>
      <c r="W26" s="203">
        <v>12.3</v>
      </c>
      <c r="X26" s="203">
        <v>30.73</v>
      </c>
      <c r="Y26" s="203">
        <v>0</v>
      </c>
      <c r="Z26" s="203">
        <v>42.64</v>
      </c>
      <c r="AA26" s="203">
        <v>19.920000000000002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2.9</v>
      </c>
      <c r="E27" s="203">
        <v>0</v>
      </c>
      <c r="F27" s="203">
        <v>0</v>
      </c>
      <c r="G27" s="203">
        <v>10.66</v>
      </c>
      <c r="H27" s="203">
        <v>0</v>
      </c>
      <c r="I27" s="203">
        <v>24.55</v>
      </c>
      <c r="J27" s="203">
        <v>1.34</v>
      </c>
      <c r="K27" s="203">
        <v>2.95</v>
      </c>
      <c r="L27" s="203">
        <v>214.88</v>
      </c>
      <c r="M27" s="203">
        <v>0.88</v>
      </c>
      <c r="N27" s="203">
        <v>1.1399999999999999</v>
      </c>
      <c r="O27" s="203">
        <v>0</v>
      </c>
      <c r="P27" s="203">
        <v>0.86</v>
      </c>
      <c r="Q27" s="203">
        <v>6.69</v>
      </c>
      <c r="R27" s="203">
        <v>12.61</v>
      </c>
      <c r="S27" s="203">
        <v>7.96</v>
      </c>
      <c r="T27" s="203">
        <v>0</v>
      </c>
      <c r="U27" s="203">
        <v>1.68</v>
      </c>
      <c r="V27" s="203">
        <v>6.36</v>
      </c>
      <c r="W27" s="203">
        <v>12.3</v>
      </c>
      <c r="X27" s="203">
        <v>30.73</v>
      </c>
      <c r="Y27" s="203">
        <v>0</v>
      </c>
      <c r="Z27" s="203">
        <v>42.64</v>
      </c>
      <c r="AA27" s="203">
        <v>19.920000000000002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2.9</v>
      </c>
      <c r="E28" s="203">
        <v>0</v>
      </c>
      <c r="F28" s="203">
        <v>0</v>
      </c>
      <c r="G28" s="203">
        <v>10.66</v>
      </c>
      <c r="H28" s="203">
        <v>0</v>
      </c>
      <c r="I28" s="203">
        <v>24.55</v>
      </c>
      <c r="J28" s="203">
        <v>1.34</v>
      </c>
      <c r="K28" s="203">
        <v>2.95</v>
      </c>
      <c r="L28" s="203">
        <v>214.88</v>
      </c>
      <c r="M28" s="203">
        <v>0.88</v>
      </c>
      <c r="N28" s="203">
        <v>1.1399999999999999</v>
      </c>
      <c r="O28" s="203">
        <v>0</v>
      </c>
      <c r="P28" s="203">
        <v>0.86</v>
      </c>
      <c r="Q28" s="203">
        <v>6.69</v>
      </c>
      <c r="R28" s="203">
        <v>12.61</v>
      </c>
      <c r="S28" s="203">
        <v>7.96</v>
      </c>
      <c r="T28" s="203">
        <v>0</v>
      </c>
      <c r="U28" s="203">
        <v>1.68</v>
      </c>
      <c r="V28" s="203">
        <v>6.36</v>
      </c>
      <c r="W28" s="203">
        <v>12.3</v>
      </c>
      <c r="X28" s="203">
        <v>30.73</v>
      </c>
      <c r="Y28" s="203">
        <v>0</v>
      </c>
      <c r="Z28" s="203">
        <v>42.64</v>
      </c>
      <c r="AA28" s="203">
        <v>19.920000000000002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2.9</v>
      </c>
      <c r="E29" s="203">
        <v>0</v>
      </c>
      <c r="F29" s="203">
        <v>0</v>
      </c>
      <c r="G29" s="203">
        <v>10.66</v>
      </c>
      <c r="H29" s="203">
        <v>0</v>
      </c>
      <c r="I29" s="203">
        <v>24.55</v>
      </c>
      <c r="J29" s="203">
        <v>1.34</v>
      </c>
      <c r="K29" s="203">
        <v>2.95</v>
      </c>
      <c r="L29" s="203">
        <v>214.88</v>
      </c>
      <c r="M29" s="203">
        <v>0.88</v>
      </c>
      <c r="N29" s="203">
        <v>1.1399999999999999</v>
      </c>
      <c r="O29" s="203">
        <v>0</v>
      </c>
      <c r="P29" s="203">
        <v>0.86</v>
      </c>
      <c r="Q29" s="203">
        <v>6.69</v>
      </c>
      <c r="R29" s="203">
        <v>12.72</v>
      </c>
      <c r="S29" s="203">
        <v>8.09</v>
      </c>
      <c r="T29" s="203">
        <v>0</v>
      </c>
      <c r="U29" s="203">
        <v>1.68</v>
      </c>
      <c r="V29" s="203">
        <v>6.36</v>
      </c>
      <c r="W29" s="203">
        <v>12.3</v>
      </c>
      <c r="X29" s="203">
        <v>30.73</v>
      </c>
      <c r="Y29" s="203">
        <v>0</v>
      </c>
      <c r="Z29" s="203">
        <v>42.64</v>
      </c>
      <c r="AA29" s="203">
        <v>19.78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2.9</v>
      </c>
      <c r="E30" s="203">
        <v>0</v>
      </c>
      <c r="F30" s="203">
        <v>0</v>
      </c>
      <c r="G30" s="203">
        <v>10.66</v>
      </c>
      <c r="H30" s="203">
        <v>0</v>
      </c>
      <c r="I30" s="203">
        <v>24.55</v>
      </c>
      <c r="J30" s="203">
        <v>1.34</v>
      </c>
      <c r="K30" s="203">
        <v>2.95</v>
      </c>
      <c r="L30" s="203">
        <v>214.88</v>
      </c>
      <c r="M30" s="203">
        <v>0.88</v>
      </c>
      <c r="N30" s="203">
        <v>1.1399999999999999</v>
      </c>
      <c r="O30" s="203">
        <v>0</v>
      </c>
      <c r="P30" s="203">
        <v>0.86</v>
      </c>
      <c r="Q30" s="203">
        <v>6.69</v>
      </c>
      <c r="R30" s="203">
        <v>12.72</v>
      </c>
      <c r="S30" s="203">
        <v>8.09</v>
      </c>
      <c r="T30" s="203">
        <v>0</v>
      </c>
      <c r="U30" s="203">
        <v>1.68</v>
      </c>
      <c r="V30" s="203">
        <v>6.36</v>
      </c>
      <c r="W30" s="203">
        <v>12.3</v>
      </c>
      <c r="X30" s="203">
        <v>30.73</v>
      </c>
      <c r="Y30" s="203">
        <v>0</v>
      </c>
      <c r="Z30" s="203">
        <v>42.64</v>
      </c>
      <c r="AA30" s="203">
        <v>19.78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2.9</v>
      </c>
      <c r="E31" s="203">
        <v>0</v>
      </c>
      <c r="F31" s="203">
        <v>0</v>
      </c>
      <c r="G31" s="203">
        <v>10.66</v>
      </c>
      <c r="H31" s="203">
        <v>0</v>
      </c>
      <c r="I31" s="203">
        <v>24.55</v>
      </c>
      <c r="J31" s="203">
        <v>1.34</v>
      </c>
      <c r="K31" s="203">
        <v>2.95</v>
      </c>
      <c r="L31" s="203">
        <v>214.88</v>
      </c>
      <c r="M31" s="203">
        <v>0.88</v>
      </c>
      <c r="N31" s="203">
        <v>1.1399999999999999</v>
      </c>
      <c r="O31" s="203">
        <v>0</v>
      </c>
      <c r="P31" s="203">
        <v>0.86</v>
      </c>
      <c r="Q31" s="203">
        <v>6.69</v>
      </c>
      <c r="R31" s="203">
        <v>12.61</v>
      </c>
      <c r="S31" s="203">
        <v>7.96</v>
      </c>
      <c r="T31" s="203">
        <v>0</v>
      </c>
      <c r="U31" s="203">
        <v>1.68</v>
      </c>
      <c r="V31" s="203">
        <v>6.36</v>
      </c>
      <c r="W31" s="203">
        <v>12.3</v>
      </c>
      <c r="X31" s="203">
        <v>30.73</v>
      </c>
      <c r="Y31" s="203">
        <v>0</v>
      </c>
      <c r="Z31" s="203">
        <v>42.64</v>
      </c>
      <c r="AA31" s="203">
        <v>19.920000000000002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2.9</v>
      </c>
      <c r="E32" s="203">
        <v>0</v>
      </c>
      <c r="F32" s="203">
        <v>0</v>
      </c>
      <c r="G32" s="203">
        <v>10.66</v>
      </c>
      <c r="H32" s="203">
        <v>0</v>
      </c>
      <c r="I32" s="203">
        <v>24.55</v>
      </c>
      <c r="J32" s="203">
        <v>1.34</v>
      </c>
      <c r="K32" s="203">
        <v>2.95</v>
      </c>
      <c r="L32" s="203">
        <v>214.88</v>
      </c>
      <c r="M32" s="203">
        <v>0.88</v>
      </c>
      <c r="N32" s="203">
        <v>1.1399999999999999</v>
      </c>
      <c r="O32" s="203">
        <v>0</v>
      </c>
      <c r="P32" s="203">
        <v>0.86</v>
      </c>
      <c r="Q32" s="203">
        <v>6.69</v>
      </c>
      <c r="R32" s="203">
        <v>12.61</v>
      </c>
      <c r="S32" s="203">
        <v>7.96</v>
      </c>
      <c r="T32" s="203">
        <v>0</v>
      </c>
      <c r="U32" s="203">
        <v>1.68</v>
      </c>
      <c r="V32" s="203">
        <v>6.36</v>
      </c>
      <c r="W32" s="203">
        <v>12.3</v>
      </c>
      <c r="X32" s="203">
        <v>30.73</v>
      </c>
      <c r="Y32" s="203">
        <v>0</v>
      </c>
      <c r="Z32" s="203">
        <v>42.64</v>
      </c>
      <c r="AA32" s="203">
        <v>19.920000000000002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2.9</v>
      </c>
      <c r="E33" s="203">
        <v>0</v>
      </c>
      <c r="F33" s="203">
        <v>0</v>
      </c>
      <c r="G33" s="203">
        <v>10.66</v>
      </c>
      <c r="H33" s="203">
        <v>0</v>
      </c>
      <c r="I33" s="203">
        <v>24.55</v>
      </c>
      <c r="J33" s="203">
        <v>1.34</v>
      </c>
      <c r="K33" s="203">
        <v>2.95</v>
      </c>
      <c r="L33" s="203">
        <v>206.93</v>
      </c>
      <c r="M33" s="203">
        <v>0.88</v>
      </c>
      <c r="N33" s="203">
        <v>1.1399999999999999</v>
      </c>
      <c r="O33" s="203">
        <v>0</v>
      </c>
      <c r="P33" s="203">
        <v>0.86</v>
      </c>
      <c r="Q33" s="203">
        <v>6.69</v>
      </c>
      <c r="R33" s="203">
        <v>12.7</v>
      </c>
      <c r="S33" s="203">
        <v>8.0399999999999991</v>
      </c>
      <c r="T33" s="203">
        <v>0</v>
      </c>
      <c r="U33" s="203">
        <v>1.68</v>
      </c>
      <c r="V33" s="203">
        <v>6.36</v>
      </c>
      <c r="W33" s="203">
        <v>12.3</v>
      </c>
      <c r="X33" s="203">
        <v>30.73</v>
      </c>
      <c r="Y33" s="203">
        <v>0</v>
      </c>
      <c r="Z33" s="203">
        <v>42.64</v>
      </c>
      <c r="AA33" s="203">
        <v>19.920000000000002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2.9</v>
      </c>
      <c r="E34" s="203">
        <v>0</v>
      </c>
      <c r="F34" s="203">
        <v>0</v>
      </c>
      <c r="G34" s="203">
        <v>10.66</v>
      </c>
      <c r="H34" s="203">
        <v>0</v>
      </c>
      <c r="I34" s="203">
        <v>24.55</v>
      </c>
      <c r="J34" s="203">
        <v>1.34</v>
      </c>
      <c r="K34" s="203">
        <v>2.95</v>
      </c>
      <c r="L34" s="203">
        <v>206.93</v>
      </c>
      <c r="M34" s="203">
        <v>0.88</v>
      </c>
      <c r="N34" s="203">
        <v>1.1399999999999999</v>
      </c>
      <c r="O34" s="203">
        <v>0</v>
      </c>
      <c r="P34" s="203">
        <v>0.86</v>
      </c>
      <c r="Q34" s="203">
        <v>6.69</v>
      </c>
      <c r="R34" s="203">
        <v>12.7</v>
      </c>
      <c r="S34" s="203">
        <v>8.0399999999999991</v>
      </c>
      <c r="T34" s="203">
        <v>0</v>
      </c>
      <c r="U34" s="203">
        <v>1.68</v>
      </c>
      <c r="V34" s="203">
        <v>6.36</v>
      </c>
      <c r="W34" s="203">
        <v>12.3</v>
      </c>
      <c r="X34" s="203">
        <v>30.73</v>
      </c>
      <c r="Y34" s="203">
        <v>0</v>
      </c>
      <c r="Z34" s="203">
        <v>42.64</v>
      </c>
      <c r="AA34" s="203">
        <v>19.920000000000002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2.9</v>
      </c>
      <c r="E35" s="203">
        <v>0</v>
      </c>
      <c r="F35" s="203">
        <v>0</v>
      </c>
      <c r="G35" s="203">
        <v>10.66</v>
      </c>
      <c r="H35" s="203">
        <v>0</v>
      </c>
      <c r="I35" s="203">
        <v>24.55</v>
      </c>
      <c r="J35" s="203">
        <v>1.34</v>
      </c>
      <c r="K35" s="203">
        <v>2.95</v>
      </c>
      <c r="L35" s="203">
        <v>206.93</v>
      </c>
      <c r="M35" s="203">
        <v>0.88</v>
      </c>
      <c r="N35" s="203">
        <v>1.1399999999999999</v>
      </c>
      <c r="O35" s="203">
        <v>0</v>
      </c>
      <c r="P35" s="203">
        <v>0.86</v>
      </c>
      <c r="Q35" s="203">
        <v>6.69</v>
      </c>
      <c r="R35" s="203">
        <v>12.63</v>
      </c>
      <c r="S35" s="203">
        <v>7.97</v>
      </c>
      <c r="T35" s="203">
        <v>0</v>
      </c>
      <c r="U35" s="203">
        <v>1.68</v>
      </c>
      <c r="V35" s="203">
        <v>6.36</v>
      </c>
      <c r="W35" s="203">
        <v>0.68</v>
      </c>
      <c r="X35" s="203">
        <v>2.64</v>
      </c>
      <c r="Y35" s="203">
        <v>0</v>
      </c>
      <c r="Z35" s="203">
        <v>42.64</v>
      </c>
      <c r="AA35" s="203">
        <v>19.809999999999999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2.9</v>
      </c>
      <c r="E36" s="203">
        <v>0</v>
      </c>
      <c r="F36" s="203">
        <v>0</v>
      </c>
      <c r="G36" s="203">
        <v>10.66</v>
      </c>
      <c r="H36" s="203">
        <v>0</v>
      </c>
      <c r="I36" s="203">
        <v>24.55</v>
      </c>
      <c r="J36" s="203">
        <v>1.34</v>
      </c>
      <c r="K36" s="203">
        <v>2.95</v>
      </c>
      <c r="L36" s="203">
        <v>206.93</v>
      </c>
      <c r="M36" s="203">
        <v>0.88</v>
      </c>
      <c r="N36" s="203">
        <v>1.1399999999999999</v>
      </c>
      <c r="O36" s="203">
        <v>0</v>
      </c>
      <c r="P36" s="203">
        <v>0.86</v>
      </c>
      <c r="Q36" s="203">
        <v>6.69</v>
      </c>
      <c r="R36" s="203">
        <v>12.63</v>
      </c>
      <c r="S36" s="203">
        <v>7.97</v>
      </c>
      <c r="T36" s="203">
        <v>0</v>
      </c>
      <c r="U36" s="203">
        <v>1.68</v>
      </c>
      <c r="V36" s="203">
        <v>6.36</v>
      </c>
      <c r="W36" s="203">
        <v>0.68</v>
      </c>
      <c r="X36" s="203">
        <v>2.64</v>
      </c>
      <c r="Y36" s="203">
        <v>0</v>
      </c>
      <c r="Z36" s="203">
        <v>42.64</v>
      </c>
      <c r="AA36" s="203">
        <v>19.809999999999999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2.9</v>
      </c>
      <c r="E37" s="203">
        <v>0</v>
      </c>
      <c r="F37" s="203">
        <v>0</v>
      </c>
      <c r="G37" s="203">
        <v>10.66</v>
      </c>
      <c r="H37" s="203">
        <v>0</v>
      </c>
      <c r="I37" s="203">
        <v>24.55</v>
      </c>
      <c r="J37" s="203">
        <v>1.34</v>
      </c>
      <c r="K37" s="203">
        <v>2.95</v>
      </c>
      <c r="L37" s="203">
        <v>206.93</v>
      </c>
      <c r="M37" s="203">
        <v>0.88</v>
      </c>
      <c r="N37" s="203">
        <v>1.1399999999999999</v>
      </c>
      <c r="O37" s="203">
        <v>0</v>
      </c>
      <c r="P37" s="203">
        <v>0.86</v>
      </c>
      <c r="Q37" s="203">
        <v>6.69</v>
      </c>
      <c r="R37" s="203">
        <v>12.21</v>
      </c>
      <c r="S37" s="203">
        <v>7.71</v>
      </c>
      <c r="T37" s="203">
        <v>0</v>
      </c>
      <c r="U37" s="203">
        <v>1.68</v>
      </c>
      <c r="V37" s="203">
        <v>6.36</v>
      </c>
      <c r="W37" s="203">
        <v>0.68</v>
      </c>
      <c r="X37" s="203">
        <v>2.64</v>
      </c>
      <c r="Y37" s="203">
        <v>0</v>
      </c>
      <c r="Z37" s="203">
        <v>1.94</v>
      </c>
      <c r="AA37" s="203">
        <v>19.809999999999999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2.9</v>
      </c>
      <c r="E38" s="203">
        <v>0</v>
      </c>
      <c r="F38" s="203">
        <v>0</v>
      </c>
      <c r="G38" s="203">
        <v>10.66</v>
      </c>
      <c r="H38" s="203">
        <v>0</v>
      </c>
      <c r="I38" s="203">
        <v>24.55</v>
      </c>
      <c r="J38" s="203">
        <v>1.34</v>
      </c>
      <c r="K38" s="203">
        <v>2.95</v>
      </c>
      <c r="L38" s="203">
        <v>206.93</v>
      </c>
      <c r="M38" s="203">
        <v>0.88</v>
      </c>
      <c r="N38" s="203">
        <v>1.1399999999999999</v>
      </c>
      <c r="O38" s="203">
        <v>0</v>
      </c>
      <c r="P38" s="203">
        <v>0.86</v>
      </c>
      <c r="Q38" s="203">
        <v>6.69</v>
      </c>
      <c r="R38" s="203">
        <v>12.21</v>
      </c>
      <c r="S38" s="203">
        <v>7.71</v>
      </c>
      <c r="T38" s="203">
        <v>0</v>
      </c>
      <c r="U38" s="203">
        <v>1.68</v>
      </c>
      <c r="V38" s="203">
        <v>6.36</v>
      </c>
      <c r="W38" s="203">
        <v>0.68</v>
      </c>
      <c r="X38" s="203">
        <v>2.64</v>
      </c>
      <c r="Y38" s="203">
        <v>0</v>
      </c>
      <c r="Z38" s="203">
        <v>1.94</v>
      </c>
      <c r="AA38" s="203">
        <v>19.809999999999999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2.9</v>
      </c>
      <c r="E39" s="203">
        <v>0</v>
      </c>
      <c r="F39" s="203">
        <v>0</v>
      </c>
      <c r="G39" s="203">
        <v>10.66</v>
      </c>
      <c r="H39" s="203">
        <v>0</v>
      </c>
      <c r="I39" s="203">
        <v>24.55</v>
      </c>
      <c r="J39" s="203">
        <v>1.34</v>
      </c>
      <c r="K39" s="203">
        <v>2.95</v>
      </c>
      <c r="L39" s="203">
        <v>214.88</v>
      </c>
      <c r="M39" s="203">
        <v>0.88</v>
      </c>
      <c r="N39" s="203">
        <v>1.1399999999999999</v>
      </c>
      <c r="O39" s="203">
        <v>0</v>
      </c>
      <c r="P39" s="203">
        <v>0.86</v>
      </c>
      <c r="Q39" s="203">
        <v>6.69</v>
      </c>
      <c r="R39" s="203">
        <v>12.21</v>
      </c>
      <c r="S39" s="203">
        <v>7.71</v>
      </c>
      <c r="T39" s="203">
        <v>0</v>
      </c>
      <c r="U39" s="203">
        <v>1.68</v>
      </c>
      <c r="V39" s="203">
        <v>6.36</v>
      </c>
      <c r="W39" s="203">
        <v>0.68</v>
      </c>
      <c r="X39" s="203">
        <v>2.64</v>
      </c>
      <c r="Y39" s="203">
        <v>0</v>
      </c>
      <c r="Z39" s="203">
        <v>1.94</v>
      </c>
      <c r="AA39" s="203">
        <v>19.920000000000002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2.9</v>
      </c>
      <c r="E40" s="203">
        <v>0</v>
      </c>
      <c r="F40" s="203">
        <v>0</v>
      </c>
      <c r="G40" s="203">
        <v>10.66</v>
      </c>
      <c r="H40" s="203">
        <v>0</v>
      </c>
      <c r="I40" s="203">
        <v>24.55</v>
      </c>
      <c r="J40" s="203">
        <v>1.34</v>
      </c>
      <c r="K40" s="203">
        <v>2.95</v>
      </c>
      <c r="L40" s="203">
        <v>214.88</v>
      </c>
      <c r="M40" s="203">
        <v>0.88</v>
      </c>
      <c r="N40" s="203">
        <v>1.1399999999999999</v>
      </c>
      <c r="O40" s="203">
        <v>0</v>
      </c>
      <c r="P40" s="203">
        <v>0.86</v>
      </c>
      <c r="Q40" s="203">
        <v>6.69</v>
      </c>
      <c r="R40" s="203">
        <v>12.21</v>
      </c>
      <c r="S40" s="203">
        <v>7.71</v>
      </c>
      <c r="T40" s="203">
        <v>0</v>
      </c>
      <c r="U40" s="203">
        <v>1.68</v>
      </c>
      <c r="V40" s="203">
        <v>6.36</v>
      </c>
      <c r="W40" s="203">
        <v>0.68</v>
      </c>
      <c r="X40" s="203">
        <v>2.64</v>
      </c>
      <c r="Y40" s="203">
        <v>0</v>
      </c>
      <c r="Z40" s="203">
        <v>1.94</v>
      </c>
      <c r="AA40" s="203">
        <v>19.920000000000002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2.9</v>
      </c>
      <c r="E41" s="203">
        <v>0</v>
      </c>
      <c r="F41" s="203">
        <v>0</v>
      </c>
      <c r="G41" s="203">
        <v>10.66</v>
      </c>
      <c r="H41" s="203">
        <v>0</v>
      </c>
      <c r="I41" s="203">
        <v>24.55</v>
      </c>
      <c r="J41" s="203">
        <v>1.34</v>
      </c>
      <c r="K41" s="203">
        <v>2.95</v>
      </c>
      <c r="L41" s="203">
        <v>206.93</v>
      </c>
      <c r="M41" s="203">
        <v>0.88</v>
      </c>
      <c r="N41" s="203">
        <v>1.1399999999999999</v>
      </c>
      <c r="O41" s="203">
        <v>0</v>
      </c>
      <c r="P41" s="203">
        <v>0.85</v>
      </c>
      <c r="Q41" s="203">
        <v>6.69</v>
      </c>
      <c r="R41" s="203">
        <v>12.21</v>
      </c>
      <c r="S41" s="203">
        <v>7.71</v>
      </c>
      <c r="T41" s="203">
        <v>0</v>
      </c>
      <c r="U41" s="203">
        <v>1.68</v>
      </c>
      <c r="V41" s="203">
        <v>6.36</v>
      </c>
      <c r="W41" s="203">
        <v>0.68</v>
      </c>
      <c r="X41" s="203">
        <v>2.64</v>
      </c>
      <c r="Y41" s="203">
        <v>0</v>
      </c>
      <c r="Z41" s="203">
        <v>1.94</v>
      </c>
      <c r="AA41" s="203">
        <v>19.75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2.9</v>
      </c>
      <c r="E42" s="203">
        <v>0</v>
      </c>
      <c r="F42" s="203">
        <v>0</v>
      </c>
      <c r="G42" s="203">
        <v>10.66</v>
      </c>
      <c r="H42" s="203">
        <v>0</v>
      </c>
      <c r="I42" s="203">
        <v>24.55</v>
      </c>
      <c r="J42" s="203">
        <v>1.34</v>
      </c>
      <c r="K42" s="203">
        <v>2.95</v>
      </c>
      <c r="L42" s="203">
        <v>206.93</v>
      </c>
      <c r="M42" s="203">
        <v>0.88</v>
      </c>
      <c r="N42" s="203">
        <v>1.1399999999999999</v>
      </c>
      <c r="O42" s="203">
        <v>0</v>
      </c>
      <c r="P42" s="203">
        <v>0.85</v>
      </c>
      <c r="Q42" s="203">
        <v>6.69</v>
      </c>
      <c r="R42" s="203">
        <v>12.63</v>
      </c>
      <c r="S42" s="203">
        <v>7.97</v>
      </c>
      <c r="T42" s="203">
        <v>0</v>
      </c>
      <c r="U42" s="203">
        <v>1.68</v>
      </c>
      <c r="V42" s="203">
        <v>6.36</v>
      </c>
      <c r="W42" s="203">
        <v>0.68</v>
      </c>
      <c r="X42" s="203">
        <v>2.64</v>
      </c>
      <c r="Y42" s="203">
        <v>0</v>
      </c>
      <c r="Z42" s="203">
        <v>1.94</v>
      </c>
      <c r="AA42" s="203">
        <v>19.75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2.9</v>
      </c>
      <c r="E43" s="203">
        <v>0</v>
      </c>
      <c r="F43" s="203">
        <v>0</v>
      </c>
      <c r="G43" s="203">
        <v>10.66</v>
      </c>
      <c r="H43" s="203">
        <v>0</v>
      </c>
      <c r="I43" s="203">
        <v>24.55</v>
      </c>
      <c r="J43" s="203">
        <v>1.34</v>
      </c>
      <c r="K43" s="203">
        <v>2.95</v>
      </c>
      <c r="L43" s="203">
        <v>206.93</v>
      </c>
      <c r="M43" s="203">
        <v>0.88</v>
      </c>
      <c r="N43" s="203">
        <v>1.1399999999999999</v>
      </c>
      <c r="O43" s="203">
        <v>0</v>
      </c>
      <c r="P43" s="203">
        <v>0.85</v>
      </c>
      <c r="Q43" s="203">
        <v>6.69</v>
      </c>
      <c r="R43" s="203">
        <v>12.21</v>
      </c>
      <c r="S43" s="203">
        <v>7.71</v>
      </c>
      <c r="T43" s="203">
        <v>0</v>
      </c>
      <c r="U43" s="203">
        <v>1.68</v>
      </c>
      <c r="V43" s="203">
        <v>0.55000000000000004</v>
      </c>
      <c r="W43" s="203">
        <v>0.68</v>
      </c>
      <c r="X43" s="203">
        <v>2.64</v>
      </c>
      <c r="Y43" s="203">
        <v>0</v>
      </c>
      <c r="Z43" s="203">
        <v>1.94</v>
      </c>
      <c r="AA43" s="203">
        <v>0.43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2.9</v>
      </c>
      <c r="E44" s="203">
        <v>0</v>
      </c>
      <c r="F44" s="203">
        <v>0</v>
      </c>
      <c r="G44" s="203">
        <v>10.66</v>
      </c>
      <c r="H44" s="203">
        <v>0</v>
      </c>
      <c r="I44" s="203">
        <v>24.55</v>
      </c>
      <c r="J44" s="203">
        <v>1.34</v>
      </c>
      <c r="K44" s="203">
        <v>0.09</v>
      </c>
      <c r="L44" s="203">
        <v>206.93</v>
      </c>
      <c r="M44" s="203">
        <v>0.88</v>
      </c>
      <c r="N44" s="203">
        <v>1.1399999999999999</v>
      </c>
      <c r="O44" s="203">
        <v>0</v>
      </c>
      <c r="P44" s="203">
        <v>0.85</v>
      </c>
      <c r="Q44" s="203">
        <v>6.69</v>
      </c>
      <c r="R44" s="203">
        <v>12.21</v>
      </c>
      <c r="S44" s="203">
        <v>0.25</v>
      </c>
      <c r="T44" s="203">
        <v>0</v>
      </c>
      <c r="U44" s="203">
        <v>1.68</v>
      </c>
      <c r="V44" s="203">
        <v>0.55000000000000004</v>
      </c>
      <c r="W44" s="203">
        <v>0.68</v>
      </c>
      <c r="X44" s="203">
        <v>2.64</v>
      </c>
      <c r="Y44" s="203">
        <v>0</v>
      </c>
      <c r="Z44" s="203">
        <v>1.94</v>
      </c>
      <c r="AA44" s="203">
        <v>0.43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2.9</v>
      </c>
      <c r="E45" s="203">
        <v>0</v>
      </c>
      <c r="F45" s="203">
        <v>0</v>
      </c>
      <c r="G45" s="203">
        <v>10.66</v>
      </c>
      <c r="H45" s="203">
        <v>0</v>
      </c>
      <c r="I45" s="203">
        <v>24.55</v>
      </c>
      <c r="J45" s="203">
        <v>1.34</v>
      </c>
      <c r="K45" s="203">
        <v>0.09</v>
      </c>
      <c r="L45" s="203">
        <v>170.32</v>
      </c>
      <c r="M45" s="203">
        <v>0.88</v>
      </c>
      <c r="N45" s="203">
        <v>1.1399999999999999</v>
      </c>
      <c r="O45" s="203">
        <v>0</v>
      </c>
      <c r="P45" s="203">
        <v>0.85</v>
      </c>
      <c r="Q45" s="203">
        <v>6.69</v>
      </c>
      <c r="R45" s="203">
        <v>12.21</v>
      </c>
      <c r="S45" s="203">
        <v>0.25</v>
      </c>
      <c r="T45" s="203">
        <v>0</v>
      </c>
      <c r="U45" s="203">
        <v>1.68</v>
      </c>
      <c r="V45" s="203">
        <v>0.55000000000000004</v>
      </c>
      <c r="W45" s="203">
        <v>0.68</v>
      </c>
      <c r="X45" s="203">
        <v>2.64</v>
      </c>
      <c r="Y45" s="203">
        <v>0</v>
      </c>
      <c r="Z45" s="203">
        <v>1.94</v>
      </c>
      <c r="AA45" s="203">
        <v>0.87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2.9</v>
      </c>
      <c r="E46" s="203">
        <v>0</v>
      </c>
      <c r="F46" s="203">
        <v>0</v>
      </c>
      <c r="G46" s="203">
        <v>10.66</v>
      </c>
      <c r="H46" s="203">
        <v>0</v>
      </c>
      <c r="I46" s="203">
        <v>24.55</v>
      </c>
      <c r="J46" s="203">
        <v>1.34</v>
      </c>
      <c r="K46" s="203">
        <v>0.09</v>
      </c>
      <c r="L46" s="203">
        <v>170.32</v>
      </c>
      <c r="M46" s="203">
        <v>0.88</v>
      </c>
      <c r="N46" s="203">
        <v>1.1399999999999999</v>
      </c>
      <c r="O46" s="203">
        <v>0</v>
      </c>
      <c r="P46" s="203">
        <v>0.85</v>
      </c>
      <c r="Q46" s="203">
        <v>6.69</v>
      </c>
      <c r="R46" s="203">
        <v>12.21</v>
      </c>
      <c r="S46" s="203">
        <v>0.25</v>
      </c>
      <c r="T46" s="203">
        <v>0</v>
      </c>
      <c r="U46" s="203">
        <v>1.68</v>
      </c>
      <c r="V46" s="203">
        <v>0.55000000000000004</v>
      </c>
      <c r="W46" s="203">
        <v>0.68</v>
      </c>
      <c r="X46" s="203">
        <v>2.64</v>
      </c>
      <c r="Y46" s="203">
        <v>0</v>
      </c>
      <c r="Z46" s="203">
        <v>1.94</v>
      </c>
      <c r="AA46" s="203">
        <v>0.87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2.9</v>
      </c>
      <c r="E47" s="203">
        <v>0</v>
      </c>
      <c r="F47" s="203">
        <v>0</v>
      </c>
      <c r="G47" s="203">
        <v>10.66</v>
      </c>
      <c r="H47" s="203">
        <v>0</v>
      </c>
      <c r="I47" s="203">
        <v>24.55</v>
      </c>
      <c r="J47" s="203">
        <v>1.34</v>
      </c>
      <c r="K47" s="203">
        <v>0.09</v>
      </c>
      <c r="L47" s="203">
        <v>170.32</v>
      </c>
      <c r="M47" s="203">
        <v>0.88</v>
      </c>
      <c r="N47" s="203">
        <v>1.1399999999999999</v>
      </c>
      <c r="O47" s="203">
        <v>0</v>
      </c>
      <c r="P47" s="203">
        <v>0.85</v>
      </c>
      <c r="Q47" s="203">
        <v>6.69</v>
      </c>
      <c r="R47" s="203">
        <v>12.21</v>
      </c>
      <c r="S47" s="203">
        <v>0.25</v>
      </c>
      <c r="T47" s="203">
        <v>0</v>
      </c>
      <c r="U47" s="203">
        <v>1.57</v>
      </c>
      <c r="V47" s="203">
        <v>0.55000000000000004</v>
      </c>
      <c r="W47" s="203">
        <v>0.68</v>
      </c>
      <c r="X47" s="203">
        <v>2.64</v>
      </c>
      <c r="Y47" s="203">
        <v>0</v>
      </c>
      <c r="Z47" s="203">
        <v>1.94</v>
      </c>
      <c r="AA47" s="203">
        <v>0.87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2.9</v>
      </c>
      <c r="E48" s="203">
        <v>0</v>
      </c>
      <c r="F48" s="203">
        <v>0</v>
      </c>
      <c r="G48" s="203">
        <v>10.66</v>
      </c>
      <c r="H48" s="203">
        <v>0</v>
      </c>
      <c r="I48" s="203">
        <v>24.55</v>
      </c>
      <c r="J48" s="203">
        <v>1.34</v>
      </c>
      <c r="K48" s="203">
        <v>0.09</v>
      </c>
      <c r="L48" s="203">
        <v>170.32</v>
      </c>
      <c r="M48" s="203">
        <v>0.88</v>
      </c>
      <c r="N48" s="203">
        <v>1.1399999999999999</v>
      </c>
      <c r="O48" s="203">
        <v>0</v>
      </c>
      <c r="P48" s="203">
        <v>0.85</v>
      </c>
      <c r="Q48" s="203">
        <v>6.69</v>
      </c>
      <c r="R48" s="203">
        <v>12.21</v>
      </c>
      <c r="S48" s="203">
        <v>0.25</v>
      </c>
      <c r="T48" s="203">
        <v>0</v>
      </c>
      <c r="U48" s="203">
        <v>1.46</v>
      </c>
      <c r="V48" s="203">
        <v>0.55000000000000004</v>
      </c>
      <c r="W48" s="203">
        <v>0.68</v>
      </c>
      <c r="X48" s="203">
        <v>2.64</v>
      </c>
      <c r="Y48" s="203">
        <v>0</v>
      </c>
      <c r="Z48" s="203">
        <v>1.94</v>
      </c>
      <c r="AA48" s="203">
        <v>0.87</v>
      </c>
      <c r="AB48" s="203">
        <v>0</v>
      </c>
      <c r="AC48" s="203">
        <v>16.059999999999999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2.9</v>
      </c>
      <c r="E49" s="203">
        <v>0</v>
      </c>
      <c r="F49" s="203">
        <v>0</v>
      </c>
      <c r="G49" s="203">
        <v>10.66</v>
      </c>
      <c r="H49" s="203">
        <v>0</v>
      </c>
      <c r="I49" s="203">
        <v>24.55</v>
      </c>
      <c r="J49" s="203">
        <v>1.34</v>
      </c>
      <c r="K49" s="203">
        <v>0.09</v>
      </c>
      <c r="L49" s="203">
        <v>170.32</v>
      </c>
      <c r="M49" s="203">
        <v>0.88</v>
      </c>
      <c r="N49" s="203">
        <v>1.1399999999999999</v>
      </c>
      <c r="O49" s="203">
        <v>0</v>
      </c>
      <c r="P49" s="203">
        <v>0.85</v>
      </c>
      <c r="Q49" s="203">
        <v>6.69</v>
      </c>
      <c r="R49" s="203">
        <v>12.21</v>
      </c>
      <c r="S49" s="203">
        <v>0.25</v>
      </c>
      <c r="T49" s="203">
        <v>0</v>
      </c>
      <c r="U49" s="203">
        <v>1.34</v>
      </c>
      <c r="V49" s="203">
        <v>0.55000000000000004</v>
      </c>
      <c r="W49" s="203">
        <v>0.68</v>
      </c>
      <c r="X49" s="203">
        <v>2.64</v>
      </c>
      <c r="Y49" s="203">
        <v>0</v>
      </c>
      <c r="Z49" s="203">
        <v>1.94</v>
      </c>
      <c r="AA49" s="203">
        <v>0.87</v>
      </c>
      <c r="AB49" s="203">
        <v>0</v>
      </c>
      <c r="AC49" s="203">
        <v>16.059999999999999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2.9</v>
      </c>
      <c r="E50" s="203">
        <v>0</v>
      </c>
      <c r="F50" s="203">
        <v>0</v>
      </c>
      <c r="G50" s="203">
        <v>10.66</v>
      </c>
      <c r="H50" s="203">
        <v>0</v>
      </c>
      <c r="I50" s="203">
        <v>24.55</v>
      </c>
      <c r="J50" s="203">
        <v>1.34</v>
      </c>
      <c r="K50" s="203">
        <v>0.09</v>
      </c>
      <c r="L50" s="203">
        <v>170.32</v>
      </c>
      <c r="M50" s="203">
        <v>0.88</v>
      </c>
      <c r="N50" s="203">
        <v>1.1399999999999999</v>
      </c>
      <c r="O50" s="203">
        <v>0</v>
      </c>
      <c r="P50" s="203">
        <v>0.85</v>
      </c>
      <c r="Q50" s="203">
        <v>6.69</v>
      </c>
      <c r="R50" s="203">
        <v>12.21</v>
      </c>
      <c r="S50" s="203">
        <v>0.25</v>
      </c>
      <c r="T50" s="203">
        <v>0</v>
      </c>
      <c r="U50" s="203">
        <v>1.34</v>
      </c>
      <c r="V50" s="203">
        <v>0.55000000000000004</v>
      </c>
      <c r="W50" s="203">
        <v>0.68</v>
      </c>
      <c r="X50" s="203">
        <v>2.64</v>
      </c>
      <c r="Y50" s="203">
        <v>0</v>
      </c>
      <c r="Z50" s="203">
        <v>1.94</v>
      </c>
      <c r="AA50" s="203">
        <v>0.87</v>
      </c>
      <c r="AB50" s="203">
        <v>0</v>
      </c>
      <c r="AC50" s="203">
        <v>16.059999999999999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2.9</v>
      </c>
      <c r="E51" s="203">
        <v>0</v>
      </c>
      <c r="F51" s="203">
        <v>0</v>
      </c>
      <c r="G51" s="203">
        <v>10.66</v>
      </c>
      <c r="H51" s="203">
        <v>0</v>
      </c>
      <c r="I51" s="203">
        <v>24.55</v>
      </c>
      <c r="J51" s="203">
        <v>1.34</v>
      </c>
      <c r="K51" s="203">
        <v>0.09</v>
      </c>
      <c r="L51" s="203">
        <v>170.32</v>
      </c>
      <c r="M51" s="203">
        <v>0.88</v>
      </c>
      <c r="N51" s="203">
        <v>1.1399999999999999</v>
      </c>
      <c r="O51" s="203">
        <v>0</v>
      </c>
      <c r="P51" s="203">
        <v>0.85</v>
      </c>
      <c r="Q51" s="203">
        <v>6.69</v>
      </c>
      <c r="R51" s="203">
        <v>12.21</v>
      </c>
      <c r="S51" s="203">
        <v>0.25</v>
      </c>
      <c r="T51" s="203">
        <v>0</v>
      </c>
      <c r="U51" s="203">
        <v>1.34</v>
      </c>
      <c r="V51" s="203">
        <v>0.55000000000000004</v>
      </c>
      <c r="W51" s="203">
        <v>0.68</v>
      </c>
      <c r="X51" s="203">
        <v>2.64</v>
      </c>
      <c r="Y51" s="203">
        <v>0</v>
      </c>
      <c r="Z51" s="203">
        <v>0</v>
      </c>
      <c r="AA51" s="203">
        <v>0.87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2.9</v>
      </c>
      <c r="E52" s="203">
        <v>0</v>
      </c>
      <c r="F52" s="203">
        <v>0</v>
      </c>
      <c r="G52" s="203">
        <v>10.66</v>
      </c>
      <c r="H52" s="203">
        <v>0</v>
      </c>
      <c r="I52" s="203">
        <v>24.55</v>
      </c>
      <c r="J52" s="203">
        <v>1.34</v>
      </c>
      <c r="K52" s="203">
        <v>0.09</v>
      </c>
      <c r="L52" s="203">
        <v>170.32</v>
      </c>
      <c r="M52" s="203">
        <v>0.88</v>
      </c>
      <c r="N52" s="203">
        <v>1.1399999999999999</v>
      </c>
      <c r="O52" s="203">
        <v>0</v>
      </c>
      <c r="P52" s="203">
        <v>0.85</v>
      </c>
      <c r="Q52" s="203">
        <v>6.69</v>
      </c>
      <c r="R52" s="203">
        <v>12.21</v>
      </c>
      <c r="S52" s="203">
        <v>0.25</v>
      </c>
      <c r="T52" s="203">
        <v>0</v>
      </c>
      <c r="U52" s="203">
        <v>1.34</v>
      </c>
      <c r="V52" s="203">
        <v>0.55000000000000004</v>
      </c>
      <c r="W52" s="203">
        <v>0.68</v>
      </c>
      <c r="X52" s="203">
        <v>2.64</v>
      </c>
      <c r="Y52" s="203">
        <v>0</v>
      </c>
      <c r="Z52" s="203">
        <v>0</v>
      </c>
      <c r="AA52" s="203">
        <v>0.87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2.9</v>
      </c>
      <c r="E53" s="203">
        <v>0</v>
      </c>
      <c r="F53" s="203">
        <v>0</v>
      </c>
      <c r="G53" s="203">
        <v>10.66</v>
      </c>
      <c r="H53" s="203">
        <v>0</v>
      </c>
      <c r="I53" s="203">
        <v>24.55</v>
      </c>
      <c r="J53" s="203">
        <v>1.34</v>
      </c>
      <c r="K53" s="203">
        <v>0.09</v>
      </c>
      <c r="L53" s="203">
        <v>206.93</v>
      </c>
      <c r="M53" s="203">
        <v>0.88</v>
      </c>
      <c r="N53" s="203">
        <v>1.1399999999999999</v>
      </c>
      <c r="O53" s="203">
        <v>0</v>
      </c>
      <c r="P53" s="203">
        <v>0.85</v>
      </c>
      <c r="Q53" s="203">
        <v>6.69</v>
      </c>
      <c r="R53" s="203">
        <v>12.21</v>
      </c>
      <c r="S53" s="203">
        <v>0.25</v>
      </c>
      <c r="T53" s="203">
        <v>0</v>
      </c>
      <c r="U53" s="203">
        <v>1.34</v>
      </c>
      <c r="V53" s="203">
        <v>0.55000000000000004</v>
      </c>
      <c r="W53" s="203">
        <v>0.68</v>
      </c>
      <c r="X53" s="203">
        <v>2.64</v>
      </c>
      <c r="Y53" s="203">
        <v>0</v>
      </c>
      <c r="Z53" s="203">
        <v>0</v>
      </c>
      <c r="AA53" s="203">
        <v>0.87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2.9</v>
      </c>
      <c r="E54" s="203">
        <v>0</v>
      </c>
      <c r="F54" s="203">
        <v>0</v>
      </c>
      <c r="G54" s="203">
        <v>10.66</v>
      </c>
      <c r="H54" s="203">
        <v>0</v>
      </c>
      <c r="I54" s="203">
        <v>24.55</v>
      </c>
      <c r="J54" s="203">
        <v>1.34</v>
      </c>
      <c r="K54" s="203">
        <v>2.95</v>
      </c>
      <c r="L54" s="203">
        <v>206.93</v>
      </c>
      <c r="M54" s="203">
        <v>0.88</v>
      </c>
      <c r="N54" s="203">
        <v>1.1399999999999999</v>
      </c>
      <c r="O54" s="203">
        <v>0</v>
      </c>
      <c r="P54" s="203">
        <v>0.85</v>
      </c>
      <c r="Q54" s="203">
        <v>6.69</v>
      </c>
      <c r="R54" s="203">
        <v>12.21</v>
      </c>
      <c r="S54" s="203">
        <v>7.71</v>
      </c>
      <c r="T54" s="203">
        <v>0</v>
      </c>
      <c r="U54" s="203">
        <v>1.34</v>
      </c>
      <c r="V54" s="203">
        <v>6.36</v>
      </c>
      <c r="W54" s="203">
        <v>0.68</v>
      </c>
      <c r="X54" s="203">
        <v>2.64</v>
      </c>
      <c r="Y54" s="203">
        <v>0</v>
      </c>
      <c r="Z54" s="203">
        <v>3.74</v>
      </c>
      <c r="AA54" s="203">
        <v>19.920000000000002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2.9</v>
      </c>
      <c r="E55" s="203">
        <v>0</v>
      </c>
      <c r="F55" s="203">
        <v>0</v>
      </c>
      <c r="G55" s="203">
        <v>10.66</v>
      </c>
      <c r="H55" s="203">
        <v>0</v>
      </c>
      <c r="I55" s="203">
        <v>24.55</v>
      </c>
      <c r="J55" s="203">
        <v>1.34</v>
      </c>
      <c r="K55" s="203">
        <v>2.95</v>
      </c>
      <c r="L55" s="203">
        <v>206.93</v>
      </c>
      <c r="M55" s="203">
        <v>0.88</v>
      </c>
      <c r="N55" s="203">
        <v>1.1399999999999999</v>
      </c>
      <c r="O55" s="203">
        <v>0</v>
      </c>
      <c r="P55" s="203">
        <v>0.85</v>
      </c>
      <c r="Q55" s="203">
        <v>6.69</v>
      </c>
      <c r="R55" s="203">
        <v>6.4</v>
      </c>
      <c r="S55" s="203">
        <v>3.98</v>
      </c>
      <c r="T55" s="203">
        <v>0</v>
      </c>
      <c r="U55" s="203">
        <v>1.34</v>
      </c>
      <c r="V55" s="203">
        <v>6.36</v>
      </c>
      <c r="W55" s="203">
        <v>0.68</v>
      </c>
      <c r="X55" s="203">
        <v>2.64</v>
      </c>
      <c r="Y55" s="203">
        <v>0</v>
      </c>
      <c r="Z55" s="203">
        <v>3.74</v>
      </c>
      <c r="AA55" s="203">
        <v>19.920000000000002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2.9</v>
      </c>
      <c r="E56" s="203">
        <v>0</v>
      </c>
      <c r="F56" s="203">
        <v>0</v>
      </c>
      <c r="G56" s="203">
        <v>10.66</v>
      </c>
      <c r="H56" s="203">
        <v>0</v>
      </c>
      <c r="I56" s="203">
        <v>24.55</v>
      </c>
      <c r="J56" s="203">
        <v>1.34</v>
      </c>
      <c r="K56" s="203">
        <v>2.95</v>
      </c>
      <c r="L56" s="203">
        <v>206.93</v>
      </c>
      <c r="M56" s="203">
        <v>0.88</v>
      </c>
      <c r="N56" s="203">
        <v>1.1399999999999999</v>
      </c>
      <c r="O56" s="203">
        <v>0</v>
      </c>
      <c r="P56" s="203">
        <v>0.85</v>
      </c>
      <c r="Q56" s="203">
        <v>6.69</v>
      </c>
      <c r="R56" s="203">
        <v>6.4</v>
      </c>
      <c r="S56" s="203">
        <v>3.98</v>
      </c>
      <c r="T56" s="203">
        <v>0</v>
      </c>
      <c r="U56" s="203">
        <v>1.34</v>
      </c>
      <c r="V56" s="203">
        <v>6.36</v>
      </c>
      <c r="W56" s="203">
        <v>0.68</v>
      </c>
      <c r="X56" s="203">
        <v>2.64</v>
      </c>
      <c r="Y56" s="203">
        <v>0</v>
      </c>
      <c r="Z56" s="203">
        <v>3.74</v>
      </c>
      <c r="AA56" s="203">
        <v>19.920000000000002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2.9</v>
      </c>
      <c r="E57" s="203">
        <v>0</v>
      </c>
      <c r="F57" s="203">
        <v>0</v>
      </c>
      <c r="G57" s="203">
        <v>10.66</v>
      </c>
      <c r="H57" s="203">
        <v>0</v>
      </c>
      <c r="I57" s="203">
        <v>24.55</v>
      </c>
      <c r="J57" s="203">
        <v>1.34</v>
      </c>
      <c r="K57" s="203">
        <v>2.95</v>
      </c>
      <c r="L57" s="203">
        <v>203.41</v>
      </c>
      <c r="M57" s="203">
        <v>0.88</v>
      </c>
      <c r="N57" s="203">
        <v>1.1399999999999999</v>
      </c>
      <c r="O57" s="203">
        <v>0</v>
      </c>
      <c r="P57" s="203">
        <v>0.85</v>
      </c>
      <c r="Q57" s="203">
        <v>6.69</v>
      </c>
      <c r="R57" s="203">
        <v>6.13</v>
      </c>
      <c r="S57" s="203">
        <v>3.81</v>
      </c>
      <c r="T57" s="203">
        <v>0</v>
      </c>
      <c r="U57" s="203">
        <v>1.34</v>
      </c>
      <c r="V57" s="203">
        <v>6.36</v>
      </c>
      <c r="W57" s="203">
        <v>0.68</v>
      </c>
      <c r="X57" s="203">
        <v>2.64</v>
      </c>
      <c r="Y57" s="203">
        <v>0</v>
      </c>
      <c r="Z57" s="203">
        <v>3.74</v>
      </c>
      <c r="AA57" s="203">
        <v>19.920000000000002</v>
      </c>
      <c r="AB57" s="203">
        <v>0</v>
      </c>
      <c r="AC57" s="203">
        <v>15.75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2.9</v>
      </c>
      <c r="E58" s="203">
        <v>0</v>
      </c>
      <c r="F58" s="203">
        <v>0</v>
      </c>
      <c r="G58" s="203">
        <v>10.66</v>
      </c>
      <c r="H58" s="203">
        <v>0</v>
      </c>
      <c r="I58" s="203">
        <v>24.55</v>
      </c>
      <c r="J58" s="203">
        <v>1.34</v>
      </c>
      <c r="K58" s="203">
        <v>2.95</v>
      </c>
      <c r="L58" s="203">
        <v>203.41</v>
      </c>
      <c r="M58" s="203">
        <v>0.88</v>
      </c>
      <c r="N58" s="203">
        <v>1.1399999999999999</v>
      </c>
      <c r="O58" s="203">
        <v>0</v>
      </c>
      <c r="P58" s="203">
        <v>0.85</v>
      </c>
      <c r="Q58" s="203">
        <v>6.69</v>
      </c>
      <c r="R58" s="203">
        <v>6.13</v>
      </c>
      <c r="S58" s="203">
        <v>3.81</v>
      </c>
      <c r="T58" s="203">
        <v>0</v>
      </c>
      <c r="U58" s="203">
        <v>1.34</v>
      </c>
      <c r="V58" s="203">
        <v>6.36</v>
      </c>
      <c r="W58" s="203">
        <v>0.68</v>
      </c>
      <c r="X58" s="203">
        <v>2.64</v>
      </c>
      <c r="Y58" s="203">
        <v>0</v>
      </c>
      <c r="Z58" s="203">
        <v>3.74</v>
      </c>
      <c r="AA58" s="203">
        <v>19.920000000000002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2.9</v>
      </c>
      <c r="E59" s="203">
        <v>0</v>
      </c>
      <c r="F59" s="203">
        <v>0</v>
      </c>
      <c r="G59" s="203">
        <v>10.66</v>
      </c>
      <c r="H59" s="203">
        <v>0</v>
      </c>
      <c r="I59" s="203">
        <v>24.55</v>
      </c>
      <c r="J59" s="203">
        <v>1.34</v>
      </c>
      <c r="K59" s="203">
        <v>0.08</v>
      </c>
      <c r="L59" s="203">
        <v>161.6</v>
      </c>
      <c r="M59" s="203">
        <v>0.88</v>
      </c>
      <c r="N59" s="203">
        <v>1.1399999999999999</v>
      </c>
      <c r="O59" s="203">
        <v>0</v>
      </c>
      <c r="P59" s="203">
        <v>0.85</v>
      </c>
      <c r="Q59" s="203">
        <v>6.69</v>
      </c>
      <c r="R59" s="203">
        <v>6.24</v>
      </c>
      <c r="S59" s="203">
        <v>0.26</v>
      </c>
      <c r="T59" s="203">
        <v>0</v>
      </c>
      <c r="U59" s="203">
        <v>1.34</v>
      </c>
      <c r="V59" s="203">
        <v>0.2</v>
      </c>
      <c r="W59" s="203">
        <v>0.68</v>
      </c>
      <c r="X59" s="203">
        <v>2.64</v>
      </c>
      <c r="Y59" s="203">
        <v>0</v>
      </c>
      <c r="Z59" s="203">
        <v>0</v>
      </c>
      <c r="AA59" s="203">
        <v>0.87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2.9</v>
      </c>
      <c r="E60" s="203">
        <v>0</v>
      </c>
      <c r="F60" s="203">
        <v>0</v>
      </c>
      <c r="G60" s="203">
        <v>10.66</v>
      </c>
      <c r="H60" s="203">
        <v>0</v>
      </c>
      <c r="I60" s="203">
        <v>24.55</v>
      </c>
      <c r="J60" s="203">
        <v>1.34</v>
      </c>
      <c r="K60" s="203">
        <v>0.08</v>
      </c>
      <c r="L60" s="203">
        <v>137.38</v>
      </c>
      <c r="M60" s="203">
        <v>0.88</v>
      </c>
      <c r="N60" s="203">
        <v>1.1399999999999999</v>
      </c>
      <c r="O60" s="203">
        <v>0</v>
      </c>
      <c r="P60" s="203">
        <v>0.85</v>
      </c>
      <c r="Q60" s="203">
        <v>6.69</v>
      </c>
      <c r="R60" s="203">
        <v>6.24</v>
      </c>
      <c r="S60" s="203">
        <v>0.26</v>
      </c>
      <c r="T60" s="203">
        <v>0</v>
      </c>
      <c r="U60" s="203">
        <v>1.34</v>
      </c>
      <c r="V60" s="203">
        <v>0.2</v>
      </c>
      <c r="W60" s="203">
        <v>0.68</v>
      </c>
      <c r="X60" s="203">
        <v>2.64</v>
      </c>
      <c r="Y60" s="203">
        <v>0</v>
      </c>
      <c r="Z60" s="203">
        <v>0</v>
      </c>
      <c r="AA60" s="203">
        <v>0.87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2.9</v>
      </c>
      <c r="E61" s="203">
        <v>0</v>
      </c>
      <c r="F61" s="203">
        <v>0</v>
      </c>
      <c r="G61" s="203">
        <v>10.66</v>
      </c>
      <c r="H61" s="203">
        <v>0</v>
      </c>
      <c r="I61" s="203">
        <v>24.55</v>
      </c>
      <c r="J61" s="203">
        <v>1.34</v>
      </c>
      <c r="K61" s="203">
        <v>0.08</v>
      </c>
      <c r="L61" s="203">
        <v>122.85</v>
      </c>
      <c r="M61" s="203">
        <v>0.88</v>
      </c>
      <c r="N61" s="203">
        <v>1.1399999999999999</v>
      </c>
      <c r="O61" s="203">
        <v>0</v>
      </c>
      <c r="P61" s="203">
        <v>0.85</v>
      </c>
      <c r="Q61" s="203">
        <v>6.69</v>
      </c>
      <c r="R61" s="203">
        <v>6.24</v>
      </c>
      <c r="S61" s="203">
        <v>0.26</v>
      </c>
      <c r="T61" s="203">
        <v>0</v>
      </c>
      <c r="U61" s="203">
        <v>1.34</v>
      </c>
      <c r="V61" s="203">
        <v>0.2</v>
      </c>
      <c r="W61" s="203">
        <v>0.68</v>
      </c>
      <c r="X61" s="203">
        <v>2.64</v>
      </c>
      <c r="Y61" s="203">
        <v>0</v>
      </c>
      <c r="Z61" s="203">
        <v>2.0499999999999998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2.9</v>
      </c>
      <c r="E62" s="203">
        <v>0</v>
      </c>
      <c r="F62" s="203">
        <v>0</v>
      </c>
      <c r="G62" s="203">
        <v>10.66</v>
      </c>
      <c r="H62" s="203">
        <v>0</v>
      </c>
      <c r="I62" s="203">
        <v>24.55</v>
      </c>
      <c r="J62" s="203">
        <v>1.34</v>
      </c>
      <c r="K62" s="203">
        <v>0.08</v>
      </c>
      <c r="L62" s="203">
        <v>109.3</v>
      </c>
      <c r="M62" s="203">
        <v>0.88</v>
      </c>
      <c r="N62" s="203">
        <v>1.1399999999999999</v>
      </c>
      <c r="O62" s="203">
        <v>0</v>
      </c>
      <c r="P62" s="203">
        <v>0.85</v>
      </c>
      <c r="Q62" s="203">
        <v>6.69</v>
      </c>
      <c r="R62" s="203">
        <v>6.24</v>
      </c>
      <c r="S62" s="203">
        <v>0.26</v>
      </c>
      <c r="T62" s="203">
        <v>0</v>
      </c>
      <c r="U62" s="203">
        <v>1.34</v>
      </c>
      <c r="V62" s="203">
        <v>0.2</v>
      </c>
      <c r="W62" s="203">
        <v>0.68</v>
      </c>
      <c r="X62" s="203">
        <v>2.64</v>
      </c>
      <c r="Y62" s="203">
        <v>0</v>
      </c>
      <c r="Z62" s="203">
        <v>2.0499999999999998</v>
      </c>
      <c r="AA62" s="203">
        <v>0.87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2.9</v>
      </c>
      <c r="E63" s="203">
        <v>0</v>
      </c>
      <c r="F63" s="203">
        <v>0</v>
      </c>
      <c r="G63" s="203">
        <v>10.66</v>
      </c>
      <c r="H63" s="203">
        <v>0</v>
      </c>
      <c r="I63" s="203">
        <v>24.55</v>
      </c>
      <c r="J63" s="203">
        <v>1.34</v>
      </c>
      <c r="K63" s="203">
        <v>0.08</v>
      </c>
      <c r="L63" s="203">
        <v>102.52</v>
      </c>
      <c r="M63" s="203">
        <v>0.88</v>
      </c>
      <c r="N63" s="203">
        <v>1.1399999999999999</v>
      </c>
      <c r="O63" s="203">
        <v>0</v>
      </c>
      <c r="P63" s="203">
        <v>0.85</v>
      </c>
      <c r="Q63" s="203">
        <v>6.69</v>
      </c>
      <c r="R63" s="203">
        <v>7.2</v>
      </c>
      <c r="S63" s="203">
        <v>0.25</v>
      </c>
      <c r="T63" s="203">
        <v>0</v>
      </c>
      <c r="U63" s="203">
        <v>1.34</v>
      </c>
      <c r="V63" s="203">
        <v>0.2</v>
      </c>
      <c r="W63" s="203">
        <v>0.68</v>
      </c>
      <c r="X63" s="203">
        <v>2.64</v>
      </c>
      <c r="Y63" s="203">
        <v>0</v>
      </c>
      <c r="Z63" s="203">
        <v>2.0499999999999998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2.9</v>
      </c>
      <c r="E64" s="203">
        <v>0</v>
      </c>
      <c r="F64" s="203">
        <v>0</v>
      </c>
      <c r="G64" s="203">
        <v>10.66</v>
      </c>
      <c r="H64" s="203">
        <v>0</v>
      </c>
      <c r="I64" s="203">
        <v>24.55</v>
      </c>
      <c r="J64" s="203">
        <v>1.34</v>
      </c>
      <c r="K64" s="203">
        <v>0.08</v>
      </c>
      <c r="L64" s="203">
        <v>89.92</v>
      </c>
      <c r="M64" s="203">
        <v>0.88</v>
      </c>
      <c r="N64" s="203">
        <v>1.1399999999999999</v>
      </c>
      <c r="O64" s="203">
        <v>0</v>
      </c>
      <c r="P64" s="203">
        <v>0.85</v>
      </c>
      <c r="Q64" s="203">
        <v>6.69</v>
      </c>
      <c r="R64" s="203">
        <v>7.2</v>
      </c>
      <c r="S64" s="203">
        <v>0.25</v>
      </c>
      <c r="T64" s="203">
        <v>0</v>
      </c>
      <c r="U64" s="203">
        <v>1.34</v>
      </c>
      <c r="V64" s="203">
        <v>0.2</v>
      </c>
      <c r="W64" s="203">
        <v>0.68</v>
      </c>
      <c r="X64" s="203">
        <v>2.64</v>
      </c>
      <c r="Y64" s="203">
        <v>0</v>
      </c>
      <c r="Z64" s="203">
        <v>2.0499999999999998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2.9</v>
      </c>
      <c r="E65" s="203">
        <v>0</v>
      </c>
      <c r="F65" s="203">
        <v>0</v>
      </c>
      <c r="G65" s="203">
        <v>10.66</v>
      </c>
      <c r="H65" s="203">
        <v>0</v>
      </c>
      <c r="I65" s="203">
        <v>24.55</v>
      </c>
      <c r="J65" s="203">
        <v>1.34</v>
      </c>
      <c r="K65" s="203">
        <v>0.08</v>
      </c>
      <c r="L65" s="203">
        <v>91.86</v>
      </c>
      <c r="M65" s="203">
        <v>0.88</v>
      </c>
      <c r="N65" s="203">
        <v>1.1399999999999999</v>
      </c>
      <c r="O65" s="203">
        <v>0</v>
      </c>
      <c r="P65" s="203">
        <v>0.85</v>
      </c>
      <c r="Q65" s="203">
        <v>6.69</v>
      </c>
      <c r="R65" s="203">
        <v>7.2</v>
      </c>
      <c r="S65" s="203">
        <v>0.25</v>
      </c>
      <c r="T65" s="203">
        <v>0</v>
      </c>
      <c r="U65" s="203">
        <v>1.34</v>
      </c>
      <c r="V65" s="203">
        <v>0.2</v>
      </c>
      <c r="W65" s="203">
        <v>0.68</v>
      </c>
      <c r="X65" s="203">
        <v>2.64</v>
      </c>
      <c r="Y65" s="203">
        <v>0</v>
      </c>
      <c r="Z65" s="203">
        <v>2.0499999999999998</v>
      </c>
      <c r="AA65" s="203">
        <v>0.87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2.9</v>
      </c>
      <c r="E66" s="203">
        <v>0</v>
      </c>
      <c r="F66" s="203">
        <v>0</v>
      </c>
      <c r="G66" s="203">
        <v>10.66</v>
      </c>
      <c r="H66" s="203">
        <v>0</v>
      </c>
      <c r="I66" s="203">
        <v>24.55</v>
      </c>
      <c r="J66" s="203">
        <v>1.34</v>
      </c>
      <c r="K66" s="203">
        <v>0.08</v>
      </c>
      <c r="L66" s="203">
        <v>80.239999999999995</v>
      </c>
      <c r="M66" s="203">
        <v>0.88</v>
      </c>
      <c r="N66" s="203">
        <v>1.1399999999999999</v>
      </c>
      <c r="O66" s="203">
        <v>0</v>
      </c>
      <c r="P66" s="203">
        <v>0.85</v>
      </c>
      <c r="Q66" s="203">
        <v>6.69</v>
      </c>
      <c r="R66" s="203">
        <v>7.2</v>
      </c>
      <c r="S66" s="203">
        <v>0.25</v>
      </c>
      <c r="T66" s="203">
        <v>0</v>
      </c>
      <c r="U66" s="203">
        <v>1.34</v>
      </c>
      <c r="V66" s="203">
        <v>0.2</v>
      </c>
      <c r="W66" s="203">
        <v>0.68</v>
      </c>
      <c r="X66" s="203">
        <v>2.64</v>
      </c>
      <c r="Y66" s="203">
        <v>0</v>
      </c>
      <c r="Z66" s="203">
        <v>2.0499999999999998</v>
      </c>
      <c r="AA66" s="203">
        <v>0.87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2.9</v>
      </c>
      <c r="E67" s="203">
        <v>0</v>
      </c>
      <c r="F67" s="203">
        <v>0</v>
      </c>
      <c r="G67" s="203">
        <v>10.66</v>
      </c>
      <c r="H67" s="203">
        <v>0</v>
      </c>
      <c r="I67" s="203">
        <v>24.55</v>
      </c>
      <c r="J67" s="203">
        <v>1.34</v>
      </c>
      <c r="K67" s="203">
        <v>0.09</v>
      </c>
      <c r="L67" s="203">
        <v>90.89</v>
      </c>
      <c r="M67" s="203">
        <v>0.88</v>
      </c>
      <c r="N67" s="203">
        <v>1.1399999999999999</v>
      </c>
      <c r="O67" s="203">
        <v>0</v>
      </c>
      <c r="P67" s="203">
        <v>0.85</v>
      </c>
      <c r="Q67" s="203">
        <v>6.69</v>
      </c>
      <c r="R67" s="203">
        <v>7.2</v>
      </c>
      <c r="S67" s="203">
        <v>0.25</v>
      </c>
      <c r="T67" s="203">
        <v>0</v>
      </c>
      <c r="U67" s="203">
        <v>1.34</v>
      </c>
      <c r="V67" s="203">
        <v>0.2</v>
      </c>
      <c r="W67" s="203">
        <v>0.68</v>
      </c>
      <c r="X67" s="203">
        <v>2.64</v>
      </c>
      <c r="Y67" s="203">
        <v>0</v>
      </c>
      <c r="Z67" s="203">
        <v>2.0499999999999998</v>
      </c>
      <c r="AA67" s="203">
        <v>0.63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2.9</v>
      </c>
      <c r="E68" s="203">
        <v>0</v>
      </c>
      <c r="F68" s="203">
        <v>0</v>
      </c>
      <c r="G68" s="203">
        <v>10.66</v>
      </c>
      <c r="H68" s="203">
        <v>0</v>
      </c>
      <c r="I68" s="203">
        <v>24.55</v>
      </c>
      <c r="J68" s="203">
        <v>1.34</v>
      </c>
      <c r="K68" s="203">
        <v>0.09</v>
      </c>
      <c r="L68" s="203">
        <v>82.17</v>
      </c>
      <c r="M68" s="203">
        <v>0.88</v>
      </c>
      <c r="N68" s="203">
        <v>1.1399999999999999</v>
      </c>
      <c r="O68" s="203">
        <v>0</v>
      </c>
      <c r="P68" s="203">
        <v>0.85</v>
      </c>
      <c r="Q68" s="203">
        <v>6.69</v>
      </c>
      <c r="R68" s="203">
        <v>7.2</v>
      </c>
      <c r="S68" s="203">
        <v>0.25</v>
      </c>
      <c r="T68" s="203">
        <v>0</v>
      </c>
      <c r="U68" s="203">
        <v>1.34</v>
      </c>
      <c r="V68" s="203">
        <v>0.2</v>
      </c>
      <c r="W68" s="203">
        <v>0.68</v>
      </c>
      <c r="X68" s="203">
        <v>2.64</v>
      </c>
      <c r="Y68" s="203">
        <v>0</v>
      </c>
      <c r="Z68" s="203">
        <v>2.0499999999999998</v>
      </c>
      <c r="AA68" s="203">
        <v>0.63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0.64</v>
      </c>
      <c r="E69" s="203">
        <v>0</v>
      </c>
      <c r="F69" s="203">
        <v>0</v>
      </c>
      <c r="G69" s="203">
        <v>0.33</v>
      </c>
      <c r="H69" s="203">
        <v>0</v>
      </c>
      <c r="I69" s="203">
        <v>24.55</v>
      </c>
      <c r="J69" s="203">
        <v>1.34</v>
      </c>
      <c r="K69" s="203">
        <v>0.09</v>
      </c>
      <c r="L69" s="203">
        <v>53.11</v>
      </c>
      <c r="M69" s="203">
        <v>0.88</v>
      </c>
      <c r="N69" s="203">
        <v>1.1399999999999999</v>
      </c>
      <c r="O69" s="203">
        <v>0</v>
      </c>
      <c r="P69" s="203">
        <v>0.85</v>
      </c>
      <c r="Q69" s="203">
        <v>6.69</v>
      </c>
      <c r="R69" s="203">
        <v>7.2</v>
      </c>
      <c r="S69" s="203">
        <v>0.25</v>
      </c>
      <c r="T69" s="203">
        <v>0</v>
      </c>
      <c r="U69" s="203">
        <v>1.34</v>
      </c>
      <c r="V69" s="203">
        <v>0.2</v>
      </c>
      <c r="W69" s="203">
        <v>0.68</v>
      </c>
      <c r="X69" s="203">
        <v>2.64</v>
      </c>
      <c r="Y69" s="203">
        <v>0</v>
      </c>
      <c r="Z69" s="203">
        <v>2.0499999999999998</v>
      </c>
      <c r="AA69" s="203">
        <v>0.63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1.29</v>
      </c>
      <c r="E70" s="203">
        <v>0</v>
      </c>
      <c r="F70" s="203">
        <v>0</v>
      </c>
      <c r="G70" s="203">
        <v>0.33</v>
      </c>
      <c r="H70" s="203">
        <v>0</v>
      </c>
      <c r="I70" s="203">
        <v>24.55</v>
      </c>
      <c r="J70" s="203">
        <v>1.34</v>
      </c>
      <c r="K70" s="203">
        <v>0.09</v>
      </c>
      <c r="L70" s="203">
        <v>22.11</v>
      </c>
      <c r="M70" s="203">
        <v>0.88</v>
      </c>
      <c r="N70" s="203">
        <v>1.1399999999999999</v>
      </c>
      <c r="O70" s="203">
        <v>0</v>
      </c>
      <c r="P70" s="203">
        <v>0.85</v>
      </c>
      <c r="Q70" s="203">
        <v>6.69</v>
      </c>
      <c r="R70" s="203">
        <v>7.2</v>
      </c>
      <c r="S70" s="203">
        <v>0.25</v>
      </c>
      <c r="T70" s="203">
        <v>0</v>
      </c>
      <c r="U70" s="203">
        <v>1.34</v>
      </c>
      <c r="V70" s="203">
        <v>0.2</v>
      </c>
      <c r="W70" s="203">
        <v>0.68</v>
      </c>
      <c r="X70" s="203">
        <v>2.64</v>
      </c>
      <c r="Y70" s="203">
        <v>0</v>
      </c>
      <c r="Z70" s="203">
        <v>2.0499999999999998</v>
      </c>
      <c r="AA70" s="203">
        <v>0.63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2.58</v>
      </c>
      <c r="E71" s="203">
        <v>0</v>
      </c>
      <c r="F71" s="203">
        <v>0</v>
      </c>
      <c r="G71" s="203">
        <v>0.33</v>
      </c>
      <c r="H71" s="203">
        <v>0</v>
      </c>
      <c r="I71" s="203">
        <v>24.55</v>
      </c>
      <c r="J71" s="203">
        <v>1.34</v>
      </c>
      <c r="K71" s="203">
        <v>0.09</v>
      </c>
      <c r="L71" s="203">
        <v>24.04</v>
      </c>
      <c r="M71" s="203">
        <v>0.88</v>
      </c>
      <c r="N71" s="203">
        <v>1.1399999999999999</v>
      </c>
      <c r="O71" s="203">
        <v>0</v>
      </c>
      <c r="P71" s="203">
        <v>0.85</v>
      </c>
      <c r="Q71" s="203">
        <v>6.69</v>
      </c>
      <c r="R71" s="203">
        <v>7.2</v>
      </c>
      <c r="S71" s="203">
        <v>0.25</v>
      </c>
      <c r="T71" s="203">
        <v>0</v>
      </c>
      <c r="U71" s="203">
        <v>1.34</v>
      </c>
      <c r="V71" s="203">
        <v>0.2</v>
      </c>
      <c r="W71" s="203">
        <v>0.68</v>
      </c>
      <c r="X71" s="203">
        <v>2.64</v>
      </c>
      <c r="Y71" s="203">
        <v>0</v>
      </c>
      <c r="Z71" s="203">
        <v>2.0499999999999998</v>
      </c>
      <c r="AA71" s="203">
        <v>0.87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3.22</v>
      </c>
      <c r="E72" s="203">
        <v>0</v>
      </c>
      <c r="F72" s="203">
        <v>0</v>
      </c>
      <c r="G72" s="203">
        <v>0.33</v>
      </c>
      <c r="H72" s="203">
        <v>0</v>
      </c>
      <c r="I72" s="203">
        <v>24.55</v>
      </c>
      <c r="J72" s="203">
        <v>1.34</v>
      </c>
      <c r="K72" s="203">
        <v>0.09</v>
      </c>
      <c r="L72" s="203">
        <v>14.43</v>
      </c>
      <c r="M72" s="203">
        <v>0.88</v>
      </c>
      <c r="N72" s="203">
        <v>1.1399999999999999</v>
      </c>
      <c r="O72" s="203">
        <v>0</v>
      </c>
      <c r="P72" s="203">
        <v>0.85</v>
      </c>
      <c r="Q72" s="203">
        <v>6.69</v>
      </c>
      <c r="R72" s="203">
        <v>0.42</v>
      </c>
      <c r="S72" s="203">
        <v>0.25</v>
      </c>
      <c r="T72" s="203">
        <v>0</v>
      </c>
      <c r="U72" s="203">
        <v>1.34</v>
      </c>
      <c r="V72" s="203">
        <v>0.2</v>
      </c>
      <c r="W72" s="203">
        <v>0.68</v>
      </c>
      <c r="X72" s="203">
        <v>2.64</v>
      </c>
      <c r="Y72" s="203">
        <v>0</v>
      </c>
      <c r="Z72" s="203">
        <v>2.0499999999999998</v>
      </c>
      <c r="AA72" s="203">
        <v>0.87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3.54</v>
      </c>
      <c r="E73" s="203">
        <v>0</v>
      </c>
      <c r="F73" s="203">
        <v>0</v>
      </c>
      <c r="G73" s="203">
        <v>0.33</v>
      </c>
      <c r="H73" s="203">
        <v>0</v>
      </c>
      <c r="I73" s="203">
        <v>24.55</v>
      </c>
      <c r="J73" s="203">
        <v>1.34</v>
      </c>
      <c r="K73" s="203">
        <v>0.09</v>
      </c>
      <c r="L73" s="203">
        <v>14.43</v>
      </c>
      <c r="M73" s="203">
        <v>0.88</v>
      </c>
      <c r="N73" s="203">
        <v>1.1399999999999999</v>
      </c>
      <c r="O73" s="203">
        <v>0</v>
      </c>
      <c r="P73" s="203">
        <v>0.85</v>
      </c>
      <c r="Q73" s="203">
        <v>6.69</v>
      </c>
      <c r="R73" s="203">
        <v>0.42</v>
      </c>
      <c r="S73" s="203">
        <v>0.25</v>
      </c>
      <c r="T73" s="203">
        <v>0</v>
      </c>
      <c r="U73" s="203">
        <v>1.34</v>
      </c>
      <c r="V73" s="203">
        <v>0.28999999999999998</v>
      </c>
      <c r="W73" s="203">
        <v>0.68</v>
      </c>
      <c r="X73" s="203">
        <v>2.64</v>
      </c>
      <c r="Y73" s="203">
        <v>0</v>
      </c>
      <c r="Z73" s="203">
        <v>2.0499999999999998</v>
      </c>
      <c r="AA73" s="203">
        <v>0.87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3.54</v>
      </c>
      <c r="E74" s="203">
        <v>0</v>
      </c>
      <c r="F74" s="203">
        <v>0</v>
      </c>
      <c r="G74" s="203">
        <v>0.33</v>
      </c>
      <c r="H74" s="203">
        <v>0</v>
      </c>
      <c r="I74" s="203">
        <v>24.55</v>
      </c>
      <c r="J74" s="203">
        <v>1.34</v>
      </c>
      <c r="K74" s="203">
        <v>0.09</v>
      </c>
      <c r="L74" s="203">
        <v>14.43</v>
      </c>
      <c r="M74" s="203">
        <v>0.88</v>
      </c>
      <c r="N74" s="203">
        <v>1.1399999999999999</v>
      </c>
      <c r="O74" s="203">
        <v>0</v>
      </c>
      <c r="P74" s="203">
        <v>0.85</v>
      </c>
      <c r="Q74" s="203">
        <v>6.69</v>
      </c>
      <c r="R74" s="203">
        <v>0.41</v>
      </c>
      <c r="S74" s="203">
        <v>0.25</v>
      </c>
      <c r="T74" s="203">
        <v>0</v>
      </c>
      <c r="U74" s="203">
        <v>1.34</v>
      </c>
      <c r="V74" s="203">
        <v>0.2</v>
      </c>
      <c r="W74" s="203">
        <v>0.68</v>
      </c>
      <c r="X74" s="203">
        <v>2.64</v>
      </c>
      <c r="Y74" s="203">
        <v>0</v>
      </c>
      <c r="Z74" s="203">
        <v>2.0499999999999998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2.58</v>
      </c>
      <c r="E75" s="203">
        <v>0</v>
      </c>
      <c r="F75" s="203">
        <v>0</v>
      </c>
      <c r="G75" s="203">
        <v>10.66</v>
      </c>
      <c r="H75" s="203">
        <v>0</v>
      </c>
      <c r="I75" s="203">
        <v>24.55</v>
      </c>
      <c r="J75" s="203">
        <v>1.34</v>
      </c>
      <c r="K75" s="203">
        <v>0.09</v>
      </c>
      <c r="L75" s="203">
        <v>14.43</v>
      </c>
      <c r="M75" s="203">
        <v>0.88</v>
      </c>
      <c r="N75" s="203">
        <v>1.1399999999999999</v>
      </c>
      <c r="O75" s="203">
        <v>0</v>
      </c>
      <c r="P75" s="203">
        <v>0.85</v>
      </c>
      <c r="Q75" s="203">
        <v>6.69</v>
      </c>
      <c r="R75" s="203">
        <v>0.41</v>
      </c>
      <c r="S75" s="203">
        <v>0.25</v>
      </c>
      <c r="T75" s="203">
        <v>0</v>
      </c>
      <c r="U75" s="203">
        <v>1.34</v>
      </c>
      <c r="V75" s="203">
        <v>0.2</v>
      </c>
      <c r="W75" s="203">
        <v>0.68</v>
      </c>
      <c r="X75" s="203">
        <v>2.64</v>
      </c>
      <c r="Y75" s="203">
        <v>0</v>
      </c>
      <c r="Z75" s="203">
        <v>2.0499999999999998</v>
      </c>
      <c r="AA75" s="203">
        <v>0.87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2.58</v>
      </c>
      <c r="E76" s="203">
        <v>0</v>
      </c>
      <c r="F76" s="203">
        <v>0</v>
      </c>
      <c r="G76" s="203">
        <v>10.66</v>
      </c>
      <c r="H76" s="203">
        <v>0</v>
      </c>
      <c r="I76" s="203">
        <v>24.55</v>
      </c>
      <c r="J76" s="203">
        <v>1.34</v>
      </c>
      <c r="K76" s="203">
        <v>0.09</v>
      </c>
      <c r="L76" s="203">
        <v>14.43</v>
      </c>
      <c r="M76" s="203">
        <v>0.88</v>
      </c>
      <c r="N76" s="203">
        <v>1.1399999999999999</v>
      </c>
      <c r="O76" s="203">
        <v>0</v>
      </c>
      <c r="P76" s="203">
        <v>0.85</v>
      </c>
      <c r="Q76" s="203">
        <v>6.69</v>
      </c>
      <c r="R76" s="203">
        <v>0.41</v>
      </c>
      <c r="S76" s="203">
        <v>0.25</v>
      </c>
      <c r="T76" s="203">
        <v>0</v>
      </c>
      <c r="U76" s="203">
        <v>1.34</v>
      </c>
      <c r="V76" s="203">
        <v>0.2</v>
      </c>
      <c r="W76" s="203">
        <v>0.68</v>
      </c>
      <c r="X76" s="203">
        <v>2.64</v>
      </c>
      <c r="Y76" s="203">
        <v>0</v>
      </c>
      <c r="Z76" s="203">
        <v>2.0499999999999998</v>
      </c>
      <c r="AA76" s="203">
        <v>0.87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2.58</v>
      </c>
      <c r="E77" s="203">
        <v>0</v>
      </c>
      <c r="F77" s="203">
        <v>0</v>
      </c>
      <c r="G77" s="203">
        <v>10.66</v>
      </c>
      <c r="H77" s="203">
        <v>0</v>
      </c>
      <c r="I77" s="203">
        <v>24.55</v>
      </c>
      <c r="J77" s="203">
        <v>1.34</v>
      </c>
      <c r="K77" s="203">
        <v>0.09</v>
      </c>
      <c r="L77" s="203">
        <v>14.43</v>
      </c>
      <c r="M77" s="203">
        <v>0.88</v>
      </c>
      <c r="N77" s="203">
        <v>1.1399999999999999</v>
      </c>
      <c r="O77" s="203">
        <v>0</v>
      </c>
      <c r="P77" s="203">
        <v>0.85</v>
      </c>
      <c r="Q77" s="203">
        <v>6.69</v>
      </c>
      <c r="R77" s="203">
        <v>0.41</v>
      </c>
      <c r="S77" s="203">
        <v>0.25</v>
      </c>
      <c r="T77" s="203">
        <v>0</v>
      </c>
      <c r="U77" s="203">
        <v>1.34</v>
      </c>
      <c r="V77" s="203">
        <v>0.2</v>
      </c>
      <c r="W77" s="203">
        <v>0.68</v>
      </c>
      <c r="X77" s="203">
        <v>2.64</v>
      </c>
      <c r="Y77" s="203">
        <v>0</v>
      </c>
      <c r="Z77" s="203">
        <v>2.0499999999999998</v>
      </c>
      <c r="AA77" s="203">
        <v>0.87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2.58</v>
      </c>
      <c r="E78" s="203">
        <v>0</v>
      </c>
      <c r="F78" s="203">
        <v>0</v>
      </c>
      <c r="G78" s="203">
        <v>10.66</v>
      </c>
      <c r="H78" s="203">
        <v>0</v>
      </c>
      <c r="I78" s="203">
        <v>24.55</v>
      </c>
      <c r="J78" s="203">
        <v>1.34</v>
      </c>
      <c r="K78" s="203">
        <v>0.09</v>
      </c>
      <c r="L78" s="203">
        <v>14.43</v>
      </c>
      <c r="M78" s="203">
        <v>0.88</v>
      </c>
      <c r="N78" s="203">
        <v>1.1399999999999999</v>
      </c>
      <c r="O78" s="203">
        <v>0</v>
      </c>
      <c r="P78" s="203">
        <v>0.85</v>
      </c>
      <c r="Q78" s="203">
        <v>6.69</v>
      </c>
      <c r="R78" s="203">
        <v>0.41</v>
      </c>
      <c r="S78" s="203">
        <v>0.25</v>
      </c>
      <c r="T78" s="203">
        <v>0</v>
      </c>
      <c r="U78" s="203">
        <v>1.34</v>
      </c>
      <c r="V78" s="203">
        <v>0.2</v>
      </c>
      <c r="W78" s="203">
        <v>0.68</v>
      </c>
      <c r="X78" s="203">
        <v>2.64</v>
      </c>
      <c r="Y78" s="203">
        <v>0</v>
      </c>
      <c r="Z78" s="203">
        <v>2.0499999999999998</v>
      </c>
      <c r="AA78" s="203">
        <v>0.87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2.58</v>
      </c>
      <c r="E79" s="203">
        <v>0</v>
      </c>
      <c r="F79" s="203">
        <v>0</v>
      </c>
      <c r="G79" s="203">
        <v>10.66</v>
      </c>
      <c r="H79" s="203">
        <v>0</v>
      </c>
      <c r="I79" s="203">
        <v>24.55</v>
      </c>
      <c r="J79" s="203">
        <v>1.34</v>
      </c>
      <c r="K79" s="203">
        <v>0.09</v>
      </c>
      <c r="L79" s="203">
        <v>14.43</v>
      </c>
      <c r="M79" s="203">
        <v>0.88</v>
      </c>
      <c r="N79" s="203">
        <v>1.1399999999999999</v>
      </c>
      <c r="O79" s="203">
        <v>0</v>
      </c>
      <c r="P79" s="203">
        <v>0.85</v>
      </c>
      <c r="Q79" s="203">
        <v>6.69</v>
      </c>
      <c r="R79" s="203">
        <v>0.41</v>
      </c>
      <c r="S79" s="203">
        <v>0.25</v>
      </c>
      <c r="T79" s="203">
        <v>0</v>
      </c>
      <c r="U79" s="203">
        <v>1.34</v>
      </c>
      <c r="V79" s="203">
        <v>0.2</v>
      </c>
      <c r="W79" s="203">
        <v>0.68</v>
      </c>
      <c r="X79" s="203">
        <v>2.64</v>
      </c>
      <c r="Y79" s="203">
        <v>0</v>
      </c>
      <c r="Z79" s="203">
        <v>2.0499999999999998</v>
      </c>
      <c r="AA79" s="203">
        <v>0.87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2.58</v>
      </c>
      <c r="E80" s="203">
        <v>0</v>
      </c>
      <c r="F80" s="203">
        <v>0</v>
      </c>
      <c r="G80" s="203">
        <v>10.66</v>
      </c>
      <c r="H80" s="203">
        <v>0</v>
      </c>
      <c r="I80" s="203">
        <v>24.55</v>
      </c>
      <c r="J80" s="203">
        <v>1.34</v>
      </c>
      <c r="K80" s="203">
        <v>0.09</v>
      </c>
      <c r="L80" s="203">
        <v>14.43</v>
      </c>
      <c r="M80" s="203">
        <v>0.88</v>
      </c>
      <c r="N80" s="203">
        <v>1.1399999999999999</v>
      </c>
      <c r="O80" s="203">
        <v>0</v>
      </c>
      <c r="P80" s="203">
        <v>0.85</v>
      </c>
      <c r="Q80" s="203">
        <v>6.69</v>
      </c>
      <c r="R80" s="203">
        <v>0.41</v>
      </c>
      <c r="S80" s="203">
        <v>0.25</v>
      </c>
      <c r="T80" s="203">
        <v>0</v>
      </c>
      <c r="U80" s="203">
        <v>1.34</v>
      </c>
      <c r="V80" s="203">
        <v>0.2</v>
      </c>
      <c r="W80" s="203">
        <v>0.68</v>
      </c>
      <c r="X80" s="203">
        <v>2.64</v>
      </c>
      <c r="Y80" s="203">
        <v>0</v>
      </c>
      <c r="Z80" s="203">
        <v>2.0499999999999998</v>
      </c>
      <c r="AA80" s="203">
        <v>0.87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2.58</v>
      </c>
      <c r="E81" s="203">
        <v>0</v>
      </c>
      <c r="F81" s="203">
        <v>0</v>
      </c>
      <c r="G81" s="203">
        <v>10.66</v>
      </c>
      <c r="H81" s="203">
        <v>0</v>
      </c>
      <c r="I81" s="203">
        <v>25.22</v>
      </c>
      <c r="J81" s="203">
        <v>1.34</v>
      </c>
      <c r="K81" s="203">
        <v>0.09</v>
      </c>
      <c r="L81" s="203">
        <v>14.43</v>
      </c>
      <c r="M81" s="203">
        <v>0.88</v>
      </c>
      <c r="N81" s="203">
        <v>1.1399999999999999</v>
      </c>
      <c r="O81" s="203">
        <v>0</v>
      </c>
      <c r="P81" s="203">
        <v>0.85</v>
      </c>
      <c r="Q81" s="203">
        <v>6.69</v>
      </c>
      <c r="R81" s="203">
        <v>0.41</v>
      </c>
      <c r="S81" s="203">
        <v>0.25</v>
      </c>
      <c r="T81" s="203">
        <v>0</v>
      </c>
      <c r="U81" s="203">
        <v>1.34</v>
      </c>
      <c r="V81" s="203">
        <v>0.2</v>
      </c>
      <c r="W81" s="203">
        <v>0.68</v>
      </c>
      <c r="X81" s="203">
        <v>2.64</v>
      </c>
      <c r="Y81" s="203">
        <v>0</v>
      </c>
      <c r="Z81" s="203">
        <v>2.0499999999999998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2.58</v>
      </c>
      <c r="E82" s="203">
        <v>0</v>
      </c>
      <c r="F82" s="203">
        <v>0</v>
      </c>
      <c r="G82" s="203">
        <v>3.67</v>
      </c>
      <c r="H82" s="203">
        <v>0</v>
      </c>
      <c r="I82" s="203">
        <v>25.22</v>
      </c>
      <c r="J82" s="203">
        <v>1.34</v>
      </c>
      <c r="K82" s="203">
        <v>0.09</v>
      </c>
      <c r="L82" s="203">
        <v>116.08</v>
      </c>
      <c r="M82" s="203">
        <v>0.88</v>
      </c>
      <c r="N82" s="203">
        <v>1.1399999999999999</v>
      </c>
      <c r="O82" s="203">
        <v>0</v>
      </c>
      <c r="P82" s="203">
        <v>0.85</v>
      </c>
      <c r="Q82" s="203">
        <v>6.69</v>
      </c>
      <c r="R82" s="203">
        <v>7.2</v>
      </c>
      <c r="S82" s="203">
        <v>0.25</v>
      </c>
      <c r="T82" s="203">
        <v>0</v>
      </c>
      <c r="U82" s="203">
        <v>1.34</v>
      </c>
      <c r="V82" s="203">
        <v>0.2</v>
      </c>
      <c r="W82" s="203">
        <v>0.68</v>
      </c>
      <c r="X82" s="203">
        <v>2.64</v>
      </c>
      <c r="Y82" s="203">
        <v>0</v>
      </c>
      <c r="Z82" s="203">
        <v>2.0499999999999998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23.23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2.58</v>
      </c>
      <c r="E83" s="203">
        <v>0</v>
      </c>
      <c r="F83" s="203">
        <v>0</v>
      </c>
      <c r="G83" s="203">
        <v>3.67</v>
      </c>
      <c r="H83" s="203">
        <v>0</v>
      </c>
      <c r="I83" s="203">
        <v>25.22</v>
      </c>
      <c r="J83" s="203">
        <v>1.34</v>
      </c>
      <c r="K83" s="203">
        <v>0.09</v>
      </c>
      <c r="L83" s="203">
        <v>126.73</v>
      </c>
      <c r="M83" s="203">
        <v>0.88</v>
      </c>
      <c r="N83" s="203">
        <v>1.1399999999999999</v>
      </c>
      <c r="O83" s="203">
        <v>0</v>
      </c>
      <c r="P83" s="203">
        <v>0.85</v>
      </c>
      <c r="Q83" s="203">
        <v>6.69</v>
      </c>
      <c r="R83" s="203">
        <v>7.2</v>
      </c>
      <c r="S83" s="203">
        <v>0.12</v>
      </c>
      <c r="T83" s="203">
        <v>0</v>
      </c>
      <c r="U83" s="203">
        <v>1.34</v>
      </c>
      <c r="V83" s="203">
        <v>0.2</v>
      </c>
      <c r="W83" s="203">
        <v>0.68</v>
      </c>
      <c r="X83" s="203">
        <v>2.64</v>
      </c>
      <c r="Y83" s="203">
        <v>0</v>
      </c>
      <c r="Z83" s="203">
        <v>2.0499999999999998</v>
      </c>
      <c r="AA83" s="203">
        <v>0.87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23.23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2.58</v>
      </c>
      <c r="E84" s="203">
        <v>0</v>
      </c>
      <c r="F84" s="203">
        <v>0</v>
      </c>
      <c r="G84" s="203">
        <v>3.67</v>
      </c>
      <c r="H84" s="203">
        <v>0</v>
      </c>
      <c r="I84" s="203">
        <v>25.22</v>
      </c>
      <c r="J84" s="203">
        <v>1.34</v>
      </c>
      <c r="K84" s="203">
        <v>0.09</v>
      </c>
      <c r="L84" s="203">
        <v>209.07</v>
      </c>
      <c r="M84" s="203">
        <v>0.88</v>
      </c>
      <c r="N84" s="203">
        <v>1.1399999999999999</v>
      </c>
      <c r="O84" s="203">
        <v>0</v>
      </c>
      <c r="P84" s="203">
        <v>0.85</v>
      </c>
      <c r="Q84" s="203">
        <v>6.69</v>
      </c>
      <c r="R84" s="203">
        <v>7.2</v>
      </c>
      <c r="S84" s="203">
        <v>0.25</v>
      </c>
      <c r="T84" s="203">
        <v>0</v>
      </c>
      <c r="U84" s="203">
        <v>1.34</v>
      </c>
      <c r="V84" s="203">
        <v>0.2</v>
      </c>
      <c r="W84" s="203">
        <v>0.68</v>
      </c>
      <c r="X84" s="203">
        <v>2.64</v>
      </c>
      <c r="Y84" s="203">
        <v>0</v>
      </c>
      <c r="Z84" s="203">
        <v>2.0499999999999998</v>
      </c>
      <c r="AA84" s="203">
        <v>0.87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23.23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2.58</v>
      </c>
      <c r="E85" s="203">
        <v>0</v>
      </c>
      <c r="F85" s="203">
        <v>0</v>
      </c>
      <c r="G85" s="203">
        <v>3.67</v>
      </c>
      <c r="H85" s="203">
        <v>0</v>
      </c>
      <c r="I85" s="203">
        <v>25.22</v>
      </c>
      <c r="J85" s="203">
        <v>1.34</v>
      </c>
      <c r="K85" s="203">
        <v>2.95</v>
      </c>
      <c r="L85" s="203">
        <v>209.07</v>
      </c>
      <c r="M85" s="203">
        <v>0.88</v>
      </c>
      <c r="N85" s="203">
        <v>1.1399999999999999</v>
      </c>
      <c r="O85" s="203">
        <v>0</v>
      </c>
      <c r="P85" s="203">
        <v>0.85</v>
      </c>
      <c r="Q85" s="203">
        <v>6.69</v>
      </c>
      <c r="R85" s="203">
        <v>13.01</v>
      </c>
      <c r="S85" s="203">
        <v>8.1</v>
      </c>
      <c r="T85" s="203">
        <v>0</v>
      </c>
      <c r="U85" s="203">
        <v>1.34</v>
      </c>
      <c r="V85" s="203">
        <v>6.36</v>
      </c>
      <c r="W85" s="203">
        <v>0.68</v>
      </c>
      <c r="X85" s="203">
        <v>2.64</v>
      </c>
      <c r="Y85" s="203">
        <v>0</v>
      </c>
      <c r="Z85" s="203">
        <v>2.0499999999999998</v>
      </c>
      <c r="AA85" s="203">
        <v>19.920000000000002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23.23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2.58</v>
      </c>
      <c r="E86" s="203">
        <v>0</v>
      </c>
      <c r="F86" s="203">
        <v>0</v>
      </c>
      <c r="G86" s="203">
        <v>3.67</v>
      </c>
      <c r="H86" s="203">
        <v>0</v>
      </c>
      <c r="I86" s="203">
        <v>25.22</v>
      </c>
      <c r="J86" s="203">
        <v>1.34</v>
      </c>
      <c r="K86" s="203">
        <v>2.95</v>
      </c>
      <c r="L86" s="203">
        <v>209.07</v>
      </c>
      <c r="M86" s="203">
        <v>0.88</v>
      </c>
      <c r="N86" s="203">
        <v>1.1399999999999999</v>
      </c>
      <c r="O86" s="203">
        <v>0</v>
      </c>
      <c r="P86" s="203">
        <v>0.85</v>
      </c>
      <c r="Q86" s="203">
        <v>6.69</v>
      </c>
      <c r="R86" s="203">
        <v>13.01</v>
      </c>
      <c r="S86" s="203">
        <v>8.1</v>
      </c>
      <c r="T86" s="203">
        <v>0</v>
      </c>
      <c r="U86" s="203">
        <v>1.34</v>
      </c>
      <c r="V86" s="203">
        <v>6.36</v>
      </c>
      <c r="W86" s="203">
        <v>0.68</v>
      </c>
      <c r="X86" s="203">
        <v>2.64</v>
      </c>
      <c r="Y86" s="203">
        <v>0</v>
      </c>
      <c r="Z86" s="203">
        <v>2.0499999999999998</v>
      </c>
      <c r="AA86" s="203">
        <v>19.920000000000002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23.23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2.58</v>
      </c>
      <c r="E87" s="203">
        <v>0</v>
      </c>
      <c r="F87" s="203">
        <v>0</v>
      </c>
      <c r="G87" s="203">
        <v>10.66</v>
      </c>
      <c r="H87" s="203">
        <v>0</v>
      </c>
      <c r="I87" s="203">
        <v>25.22</v>
      </c>
      <c r="J87" s="203">
        <v>1.34</v>
      </c>
      <c r="K87" s="203">
        <v>2.95</v>
      </c>
      <c r="L87" s="203">
        <v>209.07</v>
      </c>
      <c r="M87" s="203">
        <v>0.88</v>
      </c>
      <c r="N87" s="203">
        <v>1.1399999999999999</v>
      </c>
      <c r="O87" s="203">
        <v>0</v>
      </c>
      <c r="P87" s="203">
        <v>0.85</v>
      </c>
      <c r="Q87" s="203">
        <v>6.69</v>
      </c>
      <c r="R87" s="203">
        <v>13.01</v>
      </c>
      <c r="S87" s="203">
        <v>8.1</v>
      </c>
      <c r="T87" s="203">
        <v>0</v>
      </c>
      <c r="U87" s="203">
        <v>1.34</v>
      </c>
      <c r="V87" s="203">
        <v>6.36</v>
      </c>
      <c r="W87" s="203">
        <v>0.68</v>
      </c>
      <c r="X87" s="203">
        <v>2.64</v>
      </c>
      <c r="Y87" s="203">
        <v>0</v>
      </c>
      <c r="Z87" s="203">
        <v>2.0499999999999998</v>
      </c>
      <c r="AA87" s="203">
        <v>19.920000000000002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2.58</v>
      </c>
      <c r="E88" s="203">
        <v>0</v>
      </c>
      <c r="F88" s="203">
        <v>0</v>
      </c>
      <c r="G88" s="203">
        <v>10.66</v>
      </c>
      <c r="H88" s="203">
        <v>0</v>
      </c>
      <c r="I88" s="203">
        <v>25.22</v>
      </c>
      <c r="J88" s="203">
        <v>1.34</v>
      </c>
      <c r="K88" s="203">
        <v>2.95</v>
      </c>
      <c r="L88" s="203">
        <v>209.07</v>
      </c>
      <c r="M88" s="203">
        <v>0.88</v>
      </c>
      <c r="N88" s="203">
        <v>1.1399999999999999</v>
      </c>
      <c r="O88" s="203">
        <v>0</v>
      </c>
      <c r="P88" s="203">
        <v>0.85</v>
      </c>
      <c r="Q88" s="203">
        <v>6.69</v>
      </c>
      <c r="R88" s="203">
        <v>13.01</v>
      </c>
      <c r="S88" s="203">
        <v>8.1</v>
      </c>
      <c r="T88" s="203">
        <v>0</v>
      </c>
      <c r="U88" s="203">
        <v>1.34</v>
      </c>
      <c r="V88" s="203">
        <v>6.36</v>
      </c>
      <c r="W88" s="203">
        <v>0.68</v>
      </c>
      <c r="X88" s="203">
        <v>2.64</v>
      </c>
      <c r="Y88" s="203">
        <v>0</v>
      </c>
      <c r="Z88" s="203">
        <v>46.09</v>
      </c>
      <c r="AA88" s="203">
        <v>19.920000000000002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2.58</v>
      </c>
      <c r="E89" s="203">
        <v>0</v>
      </c>
      <c r="F89" s="203">
        <v>0</v>
      </c>
      <c r="G89" s="203">
        <v>10.66</v>
      </c>
      <c r="H89" s="203">
        <v>0</v>
      </c>
      <c r="I89" s="203">
        <v>25.22</v>
      </c>
      <c r="J89" s="203">
        <v>1.34</v>
      </c>
      <c r="K89" s="203">
        <v>2.95</v>
      </c>
      <c r="L89" s="203">
        <v>209.07</v>
      </c>
      <c r="M89" s="203">
        <v>0.88</v>
      </c>
      <c r="N89" s="203">
        <v>1.1399999999999999</v>
      </c>
      <c r="O89" s="203">
        <v>0</v>
      </c>
      <c r="P89" s="203">
        <v>0.85</v>
      </c>
      <c r="Q89" s="203">
        <v>6.69</v>
      </c>
      <c r="R89" s="203">
        <v>13.01</v>
      </c>
      <c r="S89" s="203">
        <v>8.1</v>
      </c>
      <c r="T89" s="203">
        <v>0</v>
      </c>
      <c r="U89" s="203">
        <v>1.34</v>
      </c>
      <c r="V89" s="203">
        <v>6.36</v>
      </c>
      <c r="W89" s="203">
        <v>0.68</v>
      </c>
      <c r="X89" s="203">
        <v>2.64</v>
      </c>
      <c r="Y89" s="203">
        <v>0</v>
      </c>
      <c r="Z89" s="203">
        <v>46.09</v>
      </c>
      <c r="AA89" s="203">
        <v>19.920000000000002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2.58</v>
      </c>
      <c r="E90" s="203">
        <v>0</v>
      </c>
      <c r="F90" s="203">
        <v>0</v>
      </c>
      <c r="G90" s="203">
        <v>10.66</v>
      </c>
      <c r="H90" s="203">
        <v>0</v>
      </c>
      <c r="I90" s="203">
        <v>25.22</v>
      </c>
      <c r="J90" s="203">
        <v>1.34</v>
      </c>
      <c r="K90" s="203">
        <v>2.95</v>
      </c>
      <c r="L90" s="203">
        <v>209.07</v>
      </c>
      <c r="M90" s="203">
        <v>0.88</v>
      </c>
      <c r="N90" s="203">
        <v>1.1399999999999999</v>
      </c>
      <c r="O90" s="203">
        <v>0</v>
      </c>
      <c r="P90" s="203">
        <v>0.85</v>
      </c>
      <c r="Q90" s="203">
        <v>6.69</v>
      </c>
      <c r="R90" s="203">
        <v>13.01</v>
      </c>
      <c r="S90" s="203">
        <v>8.1</v>
      </c>
      <c r="T90" s="203">
        <v>0</v>
      </c>
      <c r="U90" s="203">
        <v>1.34</v>
      </c>
      <c r="V90" s="203">
        <v>6.36</v>
      </c>
      <c r="W90" s="203">
        <v>0.68</v>
      </c>
      <c r="X90" s="203">
        <v>2.64</v>
      </c>
      <c r="Y90" s="203">
        <v>0</v>
      </c>
      <c r="Z90" s="203">
        <v>46.09</v>
      </c>
      <c r="AA90" s="203">
        <v>19.920000000000002</v>
      </c>
      <c r="AB90" s="203">
        <v>0</v>
      </c>
      <c r="AC90" s="203">
        <v>16.29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2.58</v>
      </c>
      <c r="E91" s="203">
        <v>0</v>
      </c>
      <c r="F91" s="203">
        <v>0</v>
      </c>
      <c r="G91" s="203">
        <v>10.66</v>
      </c>
      <c r="H91" s="203">
        <v>0</v>
      </c>
      <c r="I91" s="203">
        <v>25.22</v>
      </c>
      <c r="J91" s="203">
        <v>1.34</v>
      </c>
      <c r="K91" s="203">
        <v>2.95</v>
      </c>
      <c r="L91" s="203">
        <v>214.88</v>
      </c>
      <c r="M91" s="203">
        <v>0.88</v>
      </c>
      <c r="N91" s="203">
        <v>1.1399999999999999</v>
      </c>
      <c r="O91" s="203">
        <v>0</v>
      </c>
      <c r="P91" s="203">
        <v>3.72</v>
      </c>
      <c r="Q91" s="203">
        <v>6.69</v>
      </c>
      <c r="R91" s="203">
        <v>12.63</v>
      </c>
      <c r="S91" s="203">
        <v>8.1</v>
      </c>
      <c r="T91" s="203">
        <v>0</v>
      </c>
      <c r="U91" s="203">
        <v>1.34</v>
      </c>
      <c r="V91" s="203">
        <v>6.36</v>
      </c>
      <c r="W91" s="203">
        <v>12.36</v>
      </c>
      <c r="X91" s="203">
        <v>31.19</v>
      </c>
      <c r="Y91" s="203">
        <v>0</v>
      </c>
      <c r="Z91" s="203">
        <v>46.09</v>
      </c>
      <c r="AA91" s="203">
        <v>19.920000000000002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2.58</v>
      </c>
      <c r="E92" s="203">
        <v>0</v>
      </c>
      <c r="F92" s="203">
        <v>0</v>
      </c>
      <c r="G92" s="203">
        <v>10.66</v>
      </c>
      <c r="H92" s="203">
        <v>0</v>
      </c>
      <c r="I92" s="203">
        <v>25.22</v>
      </c>
      <c r="J92" s="203">
        <v>1.34</v>
      </c>
      <c r="K92" s="203">
        <v>2.95</v>
      </c>
      <c r="L92" s="203">
        <v>214.88</v>
      </c>
      <c r="M92" s="203">
        <v>0.88</v>
      </c>
      <c r="N92" s="203">
        <v>1.1399999999999999</v>
      </c>
      <c r="O92" s="203">
        <v>0</v>
      </c>
      <c r="P92" s="203">
        <v>4.18</v>
      </c>
      <c r="Q92" s="203">
        <v>6.69</v>
      </c>
      <c r="R92" s="203">
        <v>12.63</v>
      </c>
      <c r="S92" s="203">
        <v>8.1</v>
      </c>
      <c r="T92" s="203">
        <v>0</v>
      </c>
      <c r="U92" s="203">
        <v>1.34</v>
      </c>
      <c r="V92" s="203">
        <v>6.36</v>
      </c>
      <c r="W92" s="203">
        <v>12.36</v>
      </c>
      <c r="X92" s="203">
        <v>31.19</v>
      </c>
      <c r="Y92" s="203">
        <v>0</v>
      </c>
      <c r="Z92" s="203">
        <v>46.09</v>
      </c>
      <c r="AA92" s="203">
        <v>19.920000000000002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2.58</v>
      </c>
      <c r="E93" s="203">
        <v>0</v>
      </c>
      <c r="F93" s="203">
        <v>0</v>
      </c>
      <c r="G93" s="203">
        <v>10.66</v>
      </c>
      <c r="H93" s="203">
        <v>0</v>
      </c>
      <c r="I93" s="203">
        <v>25.22</v>
      </c>
      <c r="J93" s="203">
        <v>1.34</v>
      </c>
      <c r="K93" s="203">
        <v>2.95</v>
      </c>
      <c r="L93" s="203">
        <v>257.5</v>
      </c>
      <c r="M93" s="203">
        <v>0.88</v>
      </c>
      <c r="N93" s="203">
        <v>1.1399999999999999</v>
      </c>
      <c r="O93" s="203">
        <v>0</v>
      </c>
      <c r="P93" s="203">
        <v>4.87</v>
      </c>
      <c r="Q93" s="203">
        <v>6.69</v>
      </c>
      <c r="R93" s="203">
        <v>12.63</v>
      </c>
      <c r="S93" s="203">
        <v>8.1</v>
      </c>
      <c r="T93" s="203">
        <v>0</v>
      </c>
      <c r="U93" s="203">
        <v>1.34</v>
      </c>
      <c r="V93" s="203">
        <v>6.36</v>
      </c>
      <c r="W93" s="203">
        <v>0.68</v>
      </c>
      <c r="X93" s="203">
        <v>2.64</v>
      </c>
      <c r="Y93" s="203">
        <v>0</v>
      </c>
      <c r="Z93" s="203">
        <v>46.09</v>
      </c>
      <c r="AA93" s="203">
        <v>19.920000000000002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2.58</v>
      </c>
      <c r="E94" s="203">
        <v>0</v>
      </c>
      <c r="F94" s="203">
        <v>0</v>
      </c>
      <c r="G94" s="203">
        <v>10.66</v>
      </c>
      <c r="H94" s="203">
        <v>0</v>
      </c>
      <c r="I94" s="203">
        <v>25.22</v>
      </c>
      <c r="J94" s="203">
        <v>1.34</v>
      </c>
      <c r="K94" s="203">
        <v>2.95</v>
      </c>
      <c r="L94" s="203">
        <v>257.5</v>
      </c>
      <c r="M94" s="203">
        <v>0.88</v>
      </c>
      <c r="N94" s="203">
        <v>1.1399999999999999</v>
      </c>
      <c r="O94" s="203">
        <v>0</v>
      </c>
      <c r="P94" s="203">
        <v>6.02</v>
      </c>
      <c r="Q94" s="203">
        <v>6.69</v>
      </c>
      <c r="R94" s="203">
        <v>12.63</v>
      </c>
      <c r="S94" s="203">
        <v>8.1</v>
      </c>
      <c r="T94" s="203">
        <v>0</v>
      </c>
      <c r="U94" s="203">
        <v>1.34</v>
      </c>
      <c r="V94" s="203">
        <v>6.36</v>
      </c>
      <c r="W94" s="203">
        <v>0.68</v>
      </c>
      <c r="X94" s="203">
        <v>2.64</v>
      </c>
      <c r="Y94" s="203">
        <v>0</v>
      </c>
      <c r="Z94" s="203">
        <v>46.09</v>
      </c>
      <c r="AA94" s="203">
        <v>19.920000000000002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2.58</v>
      </c>
      <c r="E95" s="203">
        <v>0</v>
      </c>
      <c r="F95" s="203">
        <v>0</v>
      </c>
      <c r="G95" s="203">
        <v>10.66</v>
      </c>
      <c r="H95" s="203">
        <v>0</v>
      </c>
      <c r="I95" s="203">
        <v>25.22</v>
      </c>
      <c r="J95" s="203">
        <v>1.34</v>
      </c>
      <c r="K95" s="203">
        <v>2.95</v>
      </c>
      <c r="L95" s="203">
        <v>257.51</v>
      </c>
      <c r="M95" s="203">
        <v>0.88</v>
      </c>
      <c r="N95" s="203">
        <v>1.1399999999999999</v>
      </c>
      <c r="O95" s="203">
        <v>0</v>
      </c>
      <c r="P95" s="203">
        <v>6.71</v>
      </c>
      <c r="Q95" s="203">
        <v>6.69</v>
      </c>
      <c r="R95" s="203">
        <v>6.5</v>
      </c>
      <c r="S95" s="203">
        <v>3.99</v>
      </c>
      <c r="T95" s="203">
        <v>0</v>
      </c>
      <c r="U95" s="203">
        <v>1.34</v>
      </c>
      <c r="V95" s="203">
        <v>6.36</v>
      </c>
      <c r="W95" s="203">
        <v>0.68</v>
      </c>
      <c r="X95" s="203">
        <v>2.64</v>
      </c>
      <c r="Y95" s="203">
        <v>0</v>
      </c>
      <c r="Z95" s="203">
        <v>46.09</v>
      </c>
      <c r="AA95" s="203">
        <v>19.920000000000002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2.58</v>
      </c>
      <c r="E96" s="203">
        <v>0</v>
      </c>
      <c r="F96" s="203">
        <v>0</v>
      </c>
      <c r="G96" s="203">
        <v>10.66</v>
      </c>
      <c r="H96" s="203">
        <v>0</v>
      </c>
      <c r="I96" s="203">
        <v>25.22</v>
      </c>
      <c r="J96" s="203">
        <v>1.34</v>
      </c>
      <c r="K96" s="203">
        <v>2.95</v>
      </c>
      <c r="L96" s="203">
        <v>257.51</v>
      </c>
      <c r="M96" s="203">
        <v>0.88</v>
      </c>
      <c r="N96" s="203">
        <v>1.1399999999999999</v>
      </c>
      <c r="O96" s="203">
        <v>0</v>
      </c>
      <c r="P96" s="203">
        <v>7.17</v>
      </c>
      <c r="Q96" s="203">
        <v>6.69</v>
      </c>
      <c r="R96" s="203">
        <v>6.5</v>
      </c>
      <c r="S96" s="203">
        <v>3.99</v>
      </c>
      <c r="T96" s="203">
        <v>0</v>
      </c>
      <c r="U96" s="203">
        <v>1.34</v>
      </c>
      <c r="V96" s="203">
        <v>6.36</v>
      </c>
      <c r="W96" s="203">
        <v>0.68</v>
      </c>
      <c r="X96" s="203">
        <v>2.64</v>
      </c>
      <c r="Y96" s="203">
        <v>0</v>
      </c>
      <c r="Z96" s="203">
        <v>46.09</v>
      </c>
      <c r="AA96" s="203">
        <v>19.920000000000002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2.58</v>
      </c>
      <c r="E97" s="203">
        <v>0</v>
      </c>
      <c r="F97" s="203">
        <v>0</v>
      </c>
      <c r="G97" s="203">
        <v>10.66</v>
      </c>
      <c r="H97" s="203">
        <v>0</v>
      </c>
      <c r="I97" s="203">
        <v>25.22</v>
      </c>
      <c r="J97" s="203">
        <v>1.34</v>
      </c>
      <c r="K97" s="203">
        <v>2.95</v>
      </c>
      <c r="L97" s="203">
        <v>276.88</v>
      </c>
      <c r="M97" s="203">
        <v>0.88</v>
      </c>
      <c r="N97" s="203">
        <v>1.1399999999999999</v>
      </c>
      <c r="O97" s="203">
        <v>0</v>
      </c>
      <c r="P97" s="203">
        <v>7.17</v>
      </c>
      <c r="Q97" s="203">
        <v>6.69</v>
      </c>
      <c r="R97" s="203">
        <v>6.5</v>
      </c>
      <c r="S97" s="203">
        <v>3.99</v>
      </c>
      <c r="T97" s="203">
        <v>0</v>
      </c>
      <c r="U97" s="203">
        <v>1.34</v>
      </c>
      <c r="V97" s="203">
        <v>6.36</v>
      </c>
      <c r="W97" s="203">
        <v>0.68</v>
      </c>
      <c r="X97" s="203">
        <v>2.64</v>
      </c>
      <c r="Y97" s="203">
        <v>0</v>
      </c>
      <c r="Z97" s="203">
        <v>46.09</v>
      </c>
      <c r="AA97" s="203">
        <v>19.920000000000002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2.58</v>
      </c>
      <c r="E98" s="203">
        <v>0</v>
      </c>
      <c r="F98" s="203">
        <v>0</v>
      </c>
      <c r="G98" s="203">
        <v>10.66</v>
      </c>
      <c r="H98" s="203">
        <v>0</v>
      </c>
      <c r="I98" s="203">
        <v>25.22</v>
      </c>
      <c r="J98" s="203">
        <v>1.34</v>
      </c>
      <c r="K98" s="203">
        <v>2.95</v>
      </c>
      <c r="L98" s="203">
        <v>290.93</v>
      </c>
      <c r="M98" s="203">
        <v>0.88</v>
      </c>
      <c r="N98" s="203">
        <v>1.1399999999999999</v>
      </c>
      <c r="O98" s="203">
        <v>0</v>
      </c>
      <c r="P98" s="203">
        <v>7.63</v>
      </c>
      <c r="Q98" s="203">
        <v>6.69</v>
      </c>
      <c r="R98" s="203">
        <v>6.5</v>
      </c>
      <c r="S98" s="203">
        <v>3.99</v>
      </c>
      <c r="T98" s="203">
        <v>0</v>
      </c>
      <c r="U98" s="203">
        <v>1.34</v>
      </c>
      <c r="V98" s="203">
        <v>6.36</v>
      </c>
      <c r="W98" s="203">
        <v>0.68</v>
      </c>
      <c r="X98" s="203">
        <v>2.64</v>
      </c>
      <c r="Y98" s="203">
        <v>0</v>
      </c>
      <c r="Z98" s="203">
        <v>46.09</v>
      </c>
      <c r="AA98" s="203">
        <v>19.920000000000002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6.7032500000000078E-2</v>
      </c>
      <c r="E99">
        <f t="shared" si="0"/>
        <v>0</v>
      </c>
      <c r="F99">
        <f t="shared" si="0"/>
        <v>0</v>
      </c>
      <c r="G99">
        <f t="shared" si="0"/>
        <v>0.23160749999999986</v>
      </c>
      <c r="H99">
        <f t="shared" si="0"/>
        <v>0</v>
      </c>
      <c r="I99">
        <f t="shared" si="0"/>
        <v>0.59221499999999883</v>
      </c>
      <c r="J99">
        <f t="shared" si="0"/>
        <v>3.2160000000000064E-2</v>
      </c>
      <c r="K99">
        <f t="shared" si="0"/>
        <v>3.5810000000000022E-2</v>
      </c>
      <c r="L99">
        <f t="shared" si="0"/>
        <v>4.0994850000000005</v>
      </c>
      <c r="M99">
        <f t="shared" si="0"/>
        <v>2.1119999999999993E-2</v>
      </c>
      <c r="N99">
        <f t="shared" si="0"/>
        <v>2.7360000000000009E-2</v>
      </c>
      <c r="O99">
        <f t="shared" si="0"/>
        <v>0</v>
      </c>
      <c r="P99">
        <f t="shared" si="0"/>
        <v>3.0637499999999988E-2</v>
      </c>
      <c r="Q99">
        <f t="shared" si="0"/>
        <v>0.16056000000000023</v>
      </c>
      <c r="R99">
        <f t="shared" si="0"/>
        <v>0.20072499999999993</v>
      </c>
      <c r="S99">
        <f t="shared" si="0"/>
        <v>9.2000000000000054E-2</v>
      </c>
      <c r="T99">
        <f t="shared" si="0"/>
        <v>0</v>
      </c>
      <c r="U99">
        <f t="shared" si="0"/>
        <v>3.5987500000000047E-2</v>
      </c>
      <c r="V99">
        <f t="shared" si="0"/>
        <v>9.6645000000000092E-2</v>
      </c>
      <c r="W99">
        <f t="shared" si="0"/>
        <v>0.11512000000000017</v>
      </c>
      <c r="X99">
        <f t="shared" si="0"/>
        <v>0.30235500000000121</v>
      </c>
      <c r="Y99">
        <f t="shared" si="0"/>
        <v>0</v>
      </c>
      <c r="Z99">
        <f t="shared" si="0"/>
        <v>0.43274999999999975</v>
      </c>
      <c r="AA99">
        <f t="shared" si="0"/>
        <v>0.30114250000000004</v>
      </c>
      <c r="AB99">
        <f t="shared" si="0"/>
        <v>0</v>
      </c>
      <c r="AC99">
        <f t="shared" si="0"/>
        <v>0.31398499999999996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0.55574250000000069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-1.6930000000000001</v>
      </c>
      <c r="D27" s="124">
        <v>0</v>
      </c>
      <c r="E27" s="124">
        <v>0</v>
      </c>
      <c r="F27" s="124">
        <v>-2.3069999999999999</v>
      </c>
      <c r="G27" s="124">
        <v>-4</v>
      </c>
      <c r="H27" s="118"/>
      <c r="I27" s="33">
        <v>25</v>
      </c>
      <c r="J27" s="124">
        <v>1.6930000000000001</v>
      </c>
      <c r="K27" s="124">
        <v>0</v>
      </c>
      <c r="L27" s="124">
        <v>0</v>
      </c>
      <c r="M27" s="124">
        <v>0</v>
      </c>
      <c r="N27" s="124">
        <v>1.6930000000000001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2.3069999999999999</v>
      </c>
      <c r="AF27" s="124">
        <v>0</v>
      </c>
      <c r="AG27" s="124">
        <v>0</v>
      </c>
      <c r="AH27" s="124">
        <v>0</v>
      </c>
      <c r="AI27" s="124">
        <v>2.3069999999999999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1.6930000000000001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-1.6930000000000001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2.3069999999999999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-2.3069999999999999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16.93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16.93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23.07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23.07</v>
      </c>
      <c r="DF27" s="123">
        <f t="shared" si="31"/>
        <v>4</v>
      </c>
      <c r="DG27" s="123">
        <f t="shared" si="32"/>
        <v>-1.6930000000000001</v>
      </c>
      <c r="DH27" s="123">
        <f t="shared" si="33"/>
        <v>0</v>
      </c>
      <c r="DI27" s="123">
        <f t="shared" si="34"/>
        <v>0</v>
      </c>
      <c r="DJ27" s="123">
        <f t="shared" si="35"/>
        <v>-2.3069999999999999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-9.7370000000000001</v>
      </c>
      <c r="D28" s="124">
        <v>0</v>
      </c>
      <c r="E28" s="124">
        <v>0</v>
      </c>
      <c r="F28" s="124">
        <v>-13.263</v>
      </c>
      <c r="G28" s="124">
        <v>-23</v>
      </c>
      <c r="H28" s="118"/>
      <c r="I28" s="33">
        <v>26</v>
      </c>
      <c r="J28" s="124">
        <v>9.7370000000000001</v>
      </c>
      <c r="K28" s="124">
        <v>0</v>
      </c>
      <c r="L28" s="124">
        <v>0</v>
      </c>
      <c r="M28" s="124">
        <v>0</v>
      </c>
      <c r="N28" s="124">
        <v>9.7370000000000001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13.263</v>
      </c>
      <c r="AF28" s="124">
        <v>0</v>
      </c>
      <c r="AG28" s="124">
        <v>0</v>
      </c>
      <c r="AH28" s="124">
        <v>0</v>
      </c>
      <c r="AI28" s="124">
        <v>13.263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9.7370000000000001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-9.7370000000000001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13.263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-13.263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97.37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97.37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132.63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132.63</v>
      </c>
      <c r="DF28" s="123">
        <f t="shared" si="31"/>
        <v>23</v>
      </c>
      <c r="DG28" s="123">
        <f t="shared" si="32"/>
        <v>-9.7370000000000001</v>
      </c>
      <c r="DH28" s="123">
        <f t="shared" si="33"/>
        <v>0</v>
      </c>
      <c r="DI28" s="123">
        <f t="shared" si="34"/>
        <v>0</v>
      </c>
      <c r="DJ28" s="123">
        <f t="shared" si="35"/>
        <v>-13.263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-9</v>
      </c>
      <c r="D35" s="124">
        <v>0</v>
      </c>
      <c r="E35" s="124">
        <v>0</v>
      </c>
      <c r="F35" s="124">
        <v>0</v>
      </c>
      <c r="G35" s="124">
        <v>-9</v>
      </c>
      <c r="H35" s="118"/>
      <c r="I35" s="33">
        <v>33</v>
      </c>
      <c r="J35" s="124">
        <v>9</v>
      </c>
      <c r="K35" s="124">
        <v>0</v>
      </c>
      <c r="L35" s="124">
        <v>0</v>
      </c>
      <c r="M35" s="124">
        <v>0</v>
      </c>
      <c r="N35" s="124">
        <v>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9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90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90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9</v>
      </c>
      <c r="DG35" s="123">
        <f t="shared" si="32"/>
        <v>-9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-29</v>
      </c>
      <c r="D36" s="124">
        <v>0</v>
      </c>
      <c r="E36" s="124">
        <v>0</v>
      </c>
      <c r="F36" s="124">
        <v>0</v>
      </c>
      <c r="G36" s="124">
        <v>-29</v>
      </c>
      <c r="H36" s="118"/>
      <c r="I36" s="33">
        <v>34</v>
      </c>
      <c r="J36" s="124">
        <v>29</v>
      </c>
      <c r="K36" s="124">
        <v>0</v>
      </c>
      <c r="L36" s="124">
        <v>0</v>
      </c>
      <c r="M36" s="124">
        <v>0</v>
      </c>
      <c r="N36" s="124">
        <v>29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-29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290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290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29</v>
      </c>
      <c r="DG36" s="123">
        <f t="shared" si="32"/>
        <v>-29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-25</v>
      </c>
      <c r="D37" s="124">
        <v>0</v>
      </c>
      <c r="E37" s="124">
        <v>0</v>
      </c>
      <c r="F37" s="124">
        <v>0</v>
      </c>
      <c r="G37" s="124">
        <v>-25</v>
      </c>
      <c r="H37" s="118"/>
      <c r="I37" s="33">
        <v>35</v>
      </c>
      <c r="J37" s="124">
        <v>25</v>
      </c>
      <c r="K37" s="124">
        <v>0</v>
      </c>
      <c r="L37" s="124">
        <v>0</v>
      </c>
      <c r="M37" s="124">
        <v>0</v>
      </c>
      <c r="N37" s="124">
        <v>25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-25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250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25</v>
      </c>
      <c r="DG37" s="123">
        <f t="shared" si="32"/>
        <v>-25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-26</v>
      </c>
      <c r="D38" s="124">
        <v>0</v>
      </c>
      <c r="E38" s="124">
        <v>0</v>
      </c>
      <c r="F38" s="124">
        <v>0</v>
      </c>
      <c r="G38" s="124">
        <v>-26</v>
      </c>
      <c r="H38" s="118"/>
      <c r="I38" s="33">
        <v>36</v>
      </c>
      <c r="J38" s="124">
        <v>26</v>
      </c>
      <c r="K38" s="124">
        <v>0</v>
      </c>
      <c r="L38" s="124">
        <v>0</v>
      </c>
      <c r="M38" s="124">
        <v>0</v>
      </c>
      <c r="N38" s="124">
        <v>26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26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-26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260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260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26</v>
      </c>
      <c r="DG38" s="123">
        <f t="shared" si="32"/>
        <v>-26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-32</v>
      </c>
      <c r="D39" s="124">
        <v>0</v>
      </c>
      <c r="E39" s="124">
        <v>0</v>
      </c>
      <c r="F39" s="124">
        <v>0</v>
      </c>
      <c r="G39" s="124">
        <v>-32</v>
      </c>
      <c r="H39" s="118"/>
      <c r="I39" s="33">
        <v>37</v>
      </c>
      <c r="J39" s="124">
        <v>32</v>
      </c>
      <c r="K39" s="124">
        <v>0</v>
      </c>
      <c r="L39" s="124">
        <v>0</v>
      </c>
      <c r="M39" s="124">
        <v>0</v>
      </c>
      <c r="N39" s="124">
        <v>32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32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-32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320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320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32</v>
      </c>
      <c r="DG39" s="123">
        <f t="shared" si="32"/>
        <v>-32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-26</v>
      </c>
      <c r="D40" s="124">
        <v>0</v>
      </c>
      <c r="E40" s="124">
        <v>0</v>
      </c>
      <c r="F40" s="124">
        <v>0</v>
      </c>
      <c r="G40" s="124">
        <v>-26</v>
      </c>
      <c r="H40" s="118"/>
      <c r="I40" s="33">
        <v>38</v>
      </c>
      <c r="J40" s="124">
        <v>26</v>
      </c>
      <c r="K40" s="124">
        <v>0</v>
      </c>
      <c r="L40" s="124">
        <v>0</v>
      </c>
      <c r="M40" s="124">
        <v>0</v>
      </c>
      <c r="N40" s="124">
        <v>26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26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-26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260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260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26</v>
      </c>
      <c r="DG40" s="123">
        <f t="shared" si="32"/>
        <v>-26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-40</v>
      </c>
      <c r="D41" s="124">
        <v>0</v>
      </c>
      <c r="E41" s="124">
        <v>0</v>
      </c>
      <c r="F41" s="124">
        <v>0</v>
      </c>
      <c r="G41" s="124">
        <v>-40</v>
      </c>
      <c r="H41" s="118"/>
      <c r="I41" s="33">
        <v>39</v>
      </c>
      <c r="J41" s="124">
        <v>40</v>
      </c>
      <c r="K41" s="124">
        <v>0</v>
      </c>
      <c r="L41" s="124">
        <v>0</v>
      </c>
      <c r="M41" s="124">
        <v>0</v>
      </c>
      <c r="N41" s="124">
        <v>40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40</v>
      </c>
      <c r="DG41" s="123">
        <f t="shared" si="32"/>
        <v>-40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-29</v>
      </c>
      <c r="D42" s="124">
        <v>0</v>
      </c>
      <c r="E42" s="124">
        <v>0</v>
      </c>
      <c r="F42" s="124">
        <v>0</v>
      </c>
      <c r="G42" s="124">
        <v>-29</v>
      </c>
      <c r="H42" s="118"/>
      <c r="I42" s="33">
        <v>40</v>
      </c>
      <c r="J42" s="124">
        <v>29</v>
      </c>
      <c r="K42" s="124">
        <v>0</v>
      </c>
      <c r="L42" s="124">
        <v>0</v>
      </c>
      <c r="M42" s="124">
        <v>0</v>
      </c>
      <c r="N42" s="124">
        <v>29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29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-29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290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290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29</v>
      </c>
      <c r="DG42" s="123">
        <f t="shared" si="32"/>
        <v>-29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-13</v>
      </c>
      <c r="D43" s="124">
        <v>0</v>
      </c>
      <c r="E43" s="124">
        <v>0</v>
      </c>
      <c r="F43" s="124">
        <v>0</v>
      </c>
      <c r="G43" s="124">
        <v>-13</v>
      </c>
      <c r="H43" s="118"/>
      <c r="I43" s="33">
        <v>41</v>
      </c>
      <c r="J43" s="124">
        <v>13</v>
      </c>
      <c r="K43" s="124">
        <v>0</v>
      </c>
      <c r="L43" s="124">
        <v>0</v>
      </c>
      <c r="M43" s="124">
        <v>0</v>
      </c>
      <c r="N43" s="124">
        <v>13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13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130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130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13</v>
      </c>
      <c r="DG43" s="123">
        <f t="shared" si="32"/>
        <v>-13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</v>
      </c>
      <c r="D44" s="124">
        <v>0</v>
      </c>
      <c r="E44" s="124">
        <v>0</v>
      </c>
      <c r="F44" s="124">
        <v>0</v>
      </c>
      <c r="G44" s="124">
        <v>-7</v>
      </c>
      <c r="H44" s="118"/>
      <c r="I44" s="33">
        <v>42</v>
      </c>
      <c r="J44" s="124">
        <v>7</v>
      </c>
      <c r="K44" s="124">
        <v>0</v>
      </c>
      <c r="L44" s="124">
        <v>0</v>
      </c>
      <c r="M44" s="124">
        <v>0</v>
      </c>
      <c r="N44" s="124">
        <v>7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-7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70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7</v>
      </c>
      <c r="DG44" s="123">
        <f t="shared" si="32"/>
        <v>-7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</v>
      </c>
      <c r="D65" s="124">
        <v>0</v>
      </c>
      <c r="E65" s="124">
        <v>0</v>
      </c>
      <c r="F65" s="124">
        <v>0</v>
      </c>
      <c r="G65" s="124">
        <v>-4</v>
      </c>
      <c r="H65" s="118"/>
      <c r="I65" s="33">
        <v>63</v>
      </c>
      <c r="J65" s="124">
        <v>4</v>
      </c>
      <c r="K65" s="124">
        <v>0</v>
      </c>
      <c r="L65" s="124">
        <v>0</v>
      </c>
      <c r="M65" s="124">
        <v>0</v>
      </c>
      <c r="N65" s="124">
        <v>4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4</v>
      </c>
      <c r="DG65" s="123">
        <f t="shared" si="32"/>
        <v>-4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-28.105</v>
      </c>
      <c r="G74" s="124">
        <v>-28.105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-17.414000000000001</v>
      </c>
      <c r="N74" s="124">
        <v>-17.414000000000001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28.105</v>
      </c>
      <c r="AF74" s="124">
        <v>17.414000000000001</v>
      </c>
      <c r="AG74" s="124">
        <v>0</v>
      </c>
      <c r="AH74" s="124">
        <v>0</v>
      </c>
      <c r="AI74" s="124">
        <v>45.518999999999998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28.105</v>
      </c>
      <c r="BQ74" s="125">
        <f t="shared" si="47"/>
        <v>17.414000000000001</v>
      </c>
      <c r="BR74" s="125">
        <f t="shared" si="47"/>
        <v>0</v>
      </c>
      <c r="BS74" s="125">
        <f t="shared" si="47"/>
        <v>0</v>
      </c>
      <c r="BT74" s="125">
        <f t="shared" si="48"/>
        <v>-45.519000000000005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281.05</v>
      </c>
      <c r="DA74" s="122">
        <f t="shared" si="57"/>
        <v>174.14000000000001</v>
      </c>
      <c r="DB74" s="122">
        <f t="shared" si="57"/>
        <v>0</v>
      </c>
      <c r="DC74" s="122">
        <f t="shared" si="57"/>
        <v>0</v>
      </c>
      <c r="DD74" s="122">
        <f t="shared" si="58"/>
        <v>455.19000000000005</v>
      </c>
      <c r="DF74" s="123">
        <f t="shared" si="59"/>
        <v>28.105</v>
      </c>
      <c r="DG74" s="123">
        <f t="shared" si="60"/>
        <v>17.414000000000001</v>
      </c>
      <c r="DH74" s="123">
        <f t="shared" si="61"/>
        <v>0</v>
      </c>
      <c r="DI74" s="123">
        <f t="shared" si="62"/>
        <v>0</v>
      </c>
      <c r="DJ74" s="123">
        <f t="shared" si="63"/>
        <v>-45.519000000000005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-15</v>
      </c>
      <c r="G75" s="124">
        <v>-15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15</v>
      </c>
      <c r="AF75" s="124">
        <v>0</v>
      </c>
      <c r="AG75" s="124">
        <v>0</v>
      </c>
      <c r="AH75" s="124">
        <v>0</v>
      </c>
      <c r="AI75" s="124">
        <v>15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150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150</v>
      </c>
      <c r="DF75" s="123">
        <f t="shared" si="59"/>
        <v>15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-34</v>
      </c>
      <c r="G77" s="124">
        <v>-44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34</v>
      </c>
      <c r="AF77" s="124">
        <v>0</v>
      </c>
      <c r="AG77" s="124">
        <v>0</v>
      </c>
      <c r="AH77" s="124">
        <v>0</v>
      </c>
      <c r="AI77" s="124">
        <v>34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340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340</v>
      </c>
      <c r="DF77" s="123">
        <f t="shared" si="59"/>
        <v>44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-34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-1.6930000000000001</v>
      </c>
      <c r="D78" s="124">
        <v>0</v>
      </c>
      <c r="E78" s="124">
        <v>0</v>
      </c>
      <c r="F78" s="124">
        <v>-2.3069999999999999</v>
      </c>
      <c r="G78" s="124">
        <v>-4</v>
      </c>
      <c r="H78" s="118"/>
      <c r="I78" s="33">
        <v>76</v>
      </c>
      <c r="J78" s="124">
        <v>1.6930000000000001</v>
      </c>
      <c r="K78" s="124">
        <v>0</v>
      </c>
      <c r="L78" s="124">
        <v>0</v>
      </c>
      <c r="M78" s="124">
        <v>0</v>
      </c>
      <c r="N78" s="124">
        <v>1.6930000000000001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2.3069999999999999</v>
      </c>
      <c r="AF78" s="124">
        <v>0</v>
      </c>
      <c r="AG78" s="124">
        <v>0</v>
      </c>
      <c r="AH78" s="124">
        <v>0</v>
      </c>
      <c r="AI78" s="124">
        <v>2.3069999999999999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1.6930000000000001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-1.6930000000000001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2.3069999999999999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-2.3069999999999999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16.93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16.93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23.07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23.07</v>
      </c>
      <c r="DF78" s="123">
        <f t="shared" si="59"/>
        <v>4</v>
      </c>
      <c r="DG78" s="123">
        <f t="shared" si="60"/>
        <v>-1.6930000000000001</v>
      </c>
      <c r="DH78" s="123">
        <f t="shared" si="61"/>
        <v>0</v>
      </c>
      <c r="DI78" s="123">
        <f t="shared" si="62"/>
        <v>0</v>
      </c>
      <c r="DJ78" s="123">
        <f t="shared" si="63"/>
        <v>-2.3069999999999999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-5.5039999999999996</v>
      </c>
      <c r="D81" s="124">
        <v>0</v>
      </c>
      <c r="E81" s="124">
        <v>0</v>
      </c>
      <c r="F81" s="124">
        <v>-7.4960000000000004</v>
      </c>
      <c r="G81" s="124">
        <v>-13</v>
      </c>
      <c r="H81" s="118"/>
      <c r="I81" s="33">
        <v>79</v>
      </c>
      <c r="J81" s="124">
        <v>5.5039999999999996</v>
      </c>
      <c r="K81" s="124">
        <v>0</v>
      </c>
      <c r="L81" s="124">
        <v>0</v>
      </c>
      <c r="M81" s="124">
        <v>0</v>
      </c>
      <c r="N81" s="124">
        <v>5.5039999999999996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7.4960000000000004</v>
      </c>
      <c r="AF81" s="124">
        <v>0</v>
      </c>
      <c r="AG81" s="124">
        <v>0</v>
      </c>
      <c r="AH81" s="124">
        <v>0</v>
      </c>
      <c r="AI81" s="124">
        <v>7.4960000000000004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5.5039999999999996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-5.5039999999999996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7.4960000000000004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-7.4960000000000004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55.039999999999992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55.039999999999992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74.960000000000008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74.960000000000008</v>
      </c>
      <c r="DF81" s="123">
        <f t="shared" si="59"/>
        <v>13</v>
      </c>
      <c r="DG81" s="123">
        <f t="shared" si="60"/>
        <v>-5.5039999999999996</v>
      </c>
      <c r="DH81" s="123">
        <f t="shared" si="61"/>
        <v>0</v>
      </c>
      <c r="DI81" s="123">
        <f t="shared" si="62"/>
        <v>0</v>
      </c>
      <c r="DJ81" s="123">
        <f t="shared" si="63"/>
        <v>-7.4960000000000004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-14.394</v>
      </c>
      <c r="D83" s="124">
        <v>0</v>
      </c>
      <c r="E83" s="124">
        <v>0</v>
      </c>
      <c r="F83" s="124">
        <v>-19.606000000000002</v>
      </c>
      <c r="G83" s="124">
        <v>-34</v>
      </c>
      <c r="H83" s="118"/>
      <c r="I83" s="33">
        <v>81</v>
      </c>
      <c r="J83" s="124">
        <v>14.394</v>
      </c>
      <c r="K83" s="124">
        <v>0</v>
      </c>
      <c r="L83" s="124">
        <v>0</v>
      </c>
      <c r="M83" s="124">
        <v>0</v>
      </c>
      <c r="N83" s="124">
        <v>14.394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19.606000000000002</v>
      </c>
      <c r="AF83" s="124">
        <v>0</v>
      </c>
      <c r="AG83" s="124">
        <v>0</v>
      </c>
      <c r="AH83" s="124">
        <v>0</v>
      </c>
      <c r="AI83" s="124">
        <v>19.606000000000002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14.394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-14.394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19.606000000000002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-19.606000000000002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143.94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143.94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196.06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196.06</v>
      </c>
      <c r="DF83" s="123">
        <f t="shared" si="59"/>
        <v>34</v>
      </c>
      <c r="DG83" s="123">
        <f t="shared" si="60"/>
        <v>-14.394</v>
      </c>
      <c r="DH83" s="123">
        <f t="shared" si="61"/>
        <v>0</v>
      </c>
      <c r="DI83" s="123">
        <f t="shared" si="62"/>
        <v>0</v>
      </c>
      <c r="DJ83" s="123">
        <f t="shared" si="63"/>
        <v>-19.606000000000002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-7.6210000000000004</v>
      </c>
      <c r="D84" s="124">
        <v>0</v>
      </c>
      <c r="E84" s="124">
        <v>0</v>
      </c>
      <c r="F84" s="124">
        <v>-10.379</v>
      </c>
      <c r="G84" s="124">
        <v>-18</v>
      </c>
      <c r="H84" s="118"/>
      <c r="I84" s="33">
        <v>82</v>
      </c>
      <c r="J84" s="124">
        <v>7.6210000000000004</v>
      </c>
      <c r="K84" s="124">
        <v>0</v>
      </c>
      <c r="L84" s="124">
        <v>0</v>
      </c>
      <c r="M84" s="124">
        <v>0</v>
      </c>
      <c r="N84" s="124">
        <v>7.6210000000000004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10.379</v>
      </c>
      <c r="AF84" s="124">
        <v>0</v>
      </c>
      <c r="AG84" s="124">
        <v>0</v>
      </c>
      <c r="AH84" s="124">
        <v>0</v>
      </c>
      <c r="AI84" s="124">
        <v>10.379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7.6210000000000004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-7.6210000000000004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10.379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-10.379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76.210000000000008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76.210000000000008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103.78999999999999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103.78999999999999</v>
      </c>
      <c r="DF84" s="123">
        <f t="shared" si="59"/>
        <v>18</v>
      </c>
      <c r="DG84" s="123">
        <f t="shared" si="60"/>
        <v>-7.6210000000000004</v>
      </c>
      <c r="DH84" s="123">
        <f t="shared" si="61"/>
        <v>0</v>
      </c>
      <c r="DI84" s="123">
        <f t="shared" si="62"/>
        <v>0</v>
      </c>
      <c r="DJ84" s="123">
        <f t="shared" si="63"/>
        <v>-10.379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-10.161</v>
      </c>
      <c r="D85" s="124">
        <v>0</v>
      </c>
      <c r="E85" s="124">
        <v>0</v>
      </c>
      <c r="F85" s="124">
        <v>-13.839</v>
      </c>
      <c r="G85" s="124">
        <v>-24</v>
      </c>
      <c r="H85" s="118"/>
      <c r="I85" s="33">
        <v>83</v>
      </c>
      <c r="J85" s="124">
        <v>10.161</v>
      </c>
      <c r="K85" s="124">
        <v>0</v>
      </c>
      <c r="L85" s="124">
        <v>0</v>
      </c>
      <c r="M85" s="124">
        <v>0</v>
      </c>
      <c r="N85" s="124">
        <v>10.161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13.839</v>
      </c>
      <c r="AF85" s="124">
        <v>0</v>
      </c>
      <c r="AG85" s="124">
        <v>0</v>
      </c>
      <c r="AH85" s="124">
        <v>0</v>
      </c>
      <c r="AI85" s="124">
        <v>13.839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10.161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-10.161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13.839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-13.839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101.61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101.61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138.39000000000001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138.39000000000001</v>
      </c>
      <c r="DF85" s="123">
        <f t="shared" si="59"/>
        <v>24</v>
      </c>
      <c r="DG85" s="123">
        <f t="shared" si="60"/>
        <v>-10.161</v>
      </c>
      <c r="DH85" s="123">
        <f t="shared" si="61"/>
        <v>0</v>
      </c>
      <c r="DI85" s="123">
        <f t="shared" si="62"/>
        <v>0</v>
      </c>
      <c r="DJ85" s="123">
        <f t="shared" si="63"/>
        <v>-13.839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-6.35</v>
      </c>
      <c r="D86" s="124">
        <v>0</v>
      </c>
      <c r="E86" s="124">
        <v>0</v>
      </c>
      <c r="F86" s="124">
        <v>-8.65</v>
      </c>
      <c r="G86" s="124">
        <v>-15</v>
      </c>
      <c r="H86" s="118"/>
      <c r="I86" s="33">
        <v>84</v>
      </c>
      <c r="J86" s="124">
        <v>6.35</v>
      </c>
      <c r="K86" s="124">
        <v>0</v>
      </c>
      <c r="L86" s="124">
        <v>0</v>
      </c>
      <c r="M86" s="124">
        <v>0</v>
      </c>
      <c r="N86" s="124">
        <v>6.35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8.65</v>
      </c>
      <c r="AF86" s="124">
        <v>0</v>
      </c>
      <c r="AG86" s="124">
        <v>0</v>
      </c>
      <c r="AH86" s="124">
        <v>0</v>
      </c>
      <c r="AI86" s="124">
        <v>8.65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6.35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-6.35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8.65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-8.65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63.5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63.5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86.5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86.5</v>
      </c>
      <c r="DF86" s="123">
        <f t="shared" si="59"/>
        <v>15</v>
      </c>
      <c r="DG86" s="123">
        <f t="shared" si="60"/>
        <v>-6.35</v>
      </c>
      <c r="DH86" s="123">
        <f t="shared" si="61"/>
        <v>0</v>
      </c>
      <c r="DI86" s="123">
        <f t="shared" si="62"/>
        <v>0</v>
      </c>
      <c r="DJ86" s="123">
        <f t="shared" si="63"/>
        <v>-8.65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7.6788250000000002E-2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-7.6788250000000002E-2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3.8738000000000002E-2</v>
      </c>
      <c r="BQ99" s="129">
        <f t="shared" ref="BQ99:BT99" si="68">SUM(BQ3:BQ98)/4000</f>
        <v>4.3535000000000006E-3</v>
      </c>
      <c r="BR99" s="129">
        <f t="shared" si="68"/>
        <v>0</v>
      </c>
      <c r="BS99" s="129">
        <f t="shared" si="68"/>
        <v>0</v>
      </c>
      <c r="BT99" s="129">
        <f t="shared" si="68"/>
        <v>-4.3091499999999998E-2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7.6788250000000002E-2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7.6788250000000002E-2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3.8738000000000002E-2</v>
      </c>
      <c r="DA99" s="131">
        <f t="shared" ref="DA99:DD99" si="73">SUM(DA3:DA98)/40000</f>
        <v>4.3535000000000006E-3</v>
      </c>
      <c r="DB99" s="131">
        <f t="shared" si="73"/>
        <v>0</v>
      </c>
      <c r="DC99" s="131">
        <f t="shared" si="73"/>
        <v>0</v>
      </c>
      <c r="DD99" s="131">
        <f t="shared" si="73"/>
        <v>4.3091500000000005E-2</v>
      </c>
      <c r="DE99" s="128"/>
      <c r="DF99" s="123">
        <f t="shared" si="59"/>
        <v>0.11552625</v>
      </c>
      <c r="DG99" s="123">
        <f t="shared" si="60"/>
        <v>-7.2434750000000006E-2</v>
      </c>
      <c r="DH99" s="123">
        <f t="shared" si="61"/>
        <v>0</v>
      </c>
      <c r="DI99" s="123">
        <f t="shared" si="62"/>
        <v>0</v>
      </c>
      <c r="DJ99" s="123">
        <f t="shared" si="63"/>
        <v>-4.3091499999999998E-2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44845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531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4.5</v>
      </c>
      <c r="Q71" s="81">
        <f t="shared" si="25"/>
        <v>4.5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4.5</v>
      </c>
      <c r="Q72" s="81">
        <f t="shared" si="25"/>
        <v>4.5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4.5</v>
      </c>
      <c r="Q73" s="81">
        <f t="shared" si="25"/>
        <v>4.5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4.5</v>
      </c>
      <c r="Q74" s="81">
        <f t="shared" si="25"/>
        <v>4.5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4.5</v>
      </c>
      <c r="Q75" s="81">
        <f t="shared" si="25"/>
        <v>4.5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4.5</v>
      </c>
      <c r="Q76" s="81">
        <f t="shared" si="25"/>
        <v>4.5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4.5</v>
      </c>
      <c r="Q77" s="81">
        <f t="shared" si="25"/>
        <v>4.5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4.5</v>
      </c>
      <c r="Q78" s="81">
        <f t="shared" si="25"/>
        <v>4.5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4.5</v>
      </c>
      <c r="Q79" s="81">
        <f t="shared" si="25"/>
        <v>4.5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4.5</v>
      </c>
      <c r="Q80" s="81">
        <f t="shared" si="25"/>
        <v>4.5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4.5</v>
      </c>
      <c r="Q81" s="81">
        <f t="shared" si="25"/>
        <v>4.5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4.5</v>
      </c>
      <c r="Q82" s="81">
        <f t="shared" si="25"/>
        <v>4.5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4.5</v>
      </c>
      <c r="Q83" s="81">
        <f t="shared" si="25"/>
        <v>4.5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4.5</v>
      </c>
      <c r="Q84" s="81">
        <f t="shared" si="25"/>
        <v>4.5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4.5</v>
      </c>
      <c r="Q85" s="81">
        <f t="shared" si="25"/>
        <v>4.5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4.5</v>
      </c>
      <c r="Q86" s="81">
        <f t="shared" si="25"/>
        <v>4.5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4.5</v>
      </c>
      <c r="Q87" s="81">
        <f t="shared" si="25"/>
        <v>4.5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4.5</v>
      </c>
      <c r="Q88" s="81">
        <f t="shared" si="25"/>
        <v>4.5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4.5</v>
      </c>
      <c r="Q89" s="81">
        <f t="shared" si="25"/>
        <v>4.5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4.5</v>
      </c>
      <c r="Q90" s="81">
        <f t="shared" si="25"/>
        <v>4.5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4.5</v>
      </c>
      <c r="Q91" s="81">
        <f t="shared" si="25"/>
        <v>4.5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4.5</v>
      </c>
      <c r="Q92" s="81">
        <f t="shared" si="25"/>
        <v>4.5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4.5</v>
      </c>
      <c r="Q93" s="81">
        <f t="shared" si="25"/>
        <v>4.5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4.5</v>
      </c>
      <c r="Q94" s="81">
        <f t="shared" si="25"/>
        <v>4.5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4.5</v>
      </c>
      <c r="Q95" s="81">
        <f t="shared" si="25"/>
        <v>4.5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0.108</v>
      </c>
      <c r="Q99" s="85">
        <f t="shared" si="27"/>
        <v>0.108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44845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18.047999999999998</v>
      </c>
      <c r="C3" s="22">
        <f>B3</f>
        <v>18.047999999999998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7.5458687999999983</v>
      </c>
      <c r="K3" s="23">
        <v>4.3134719999999991</v>
      </c>
      <c r="L3" s="23">
        <v>0</v>
      </c>
      <c r="M3" s="23">
        <v>0.91864319999999977</v>
      </c>
      <c r="N3" s="23">
        <v>5.2700159999999983</v>
      </c>
      <c r="O3" s="23">
        <f t="shared" ref="O3" si="0">$C3*I3/$I3</f>
        <v>18.047999999999998</v>
      </c>
      <c r="P3" s="24"/>
      <c r="Q3" s="81">
        <f>O3+P3</f>
        <v>18.047999999999998</v>
      </c>
      <c r="S3" s="78">
        <f t="shared" ref="S3:S66" si="1">J3</f>
        <v>7.5458687999999983</v>
      </c>
      <c r="T3" s="78">
        <f t="shared" ref="T3:T66" si="2">K3</f>
        <v>4.3134719999999991</v>
      </c>
      <c r="U3" s="78">
        <f t="shared" ref="U3:U66" si="3">L3</f>
        <v>0</v>
      </c>
      <c r="V3" s="78">
        <f t="shared" ref="V3:V66" si="4">M3</f>
        <v>0.91864319999999977</v>
      </c>
      <c r="W3" s="78">
        <f t="shared" ref="W3:W66" si="5">N3</f>
        <v>5.2700159999999983</v>
      </c>
    </row>
    <row r="4" spans="1:23">
      <c r="A4" s="8" t="s">
        <v>46</v>
      </c>
      <c r="B4" s="22">
        <v>17.931999999999999</v>
      </c>
      <c r="C4" s="22">
        <f t="shared" ref="C4:C67" si="6">B4</f>
        <v>17.931999999999999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7.4973691999999987</v>
      </c>
      <c r="K4" s="23">
        <v>4.285747999999999</v>
      </c>
      <c r="L4" s="23">
        <v>0</v>
      </c>
      <c r="M4" s="23">
        <v>0.91273879999999974</v>
      </c>
      <c r="N4" s="23">
        <v>5.2361439999999986</v>
      </c>
      <c r="O4" s="23">
        <f t="shared" ref="O4:O67" si="8">$C4*I4/$I4</f>
        <v>17.931999999999999</v>
      </c>
      <c r="P4" s="24"/>
      <c r="Q4" s="81">
        <f t="shared" ref="Q4:Q67" si="9">O4+P4</f>
        <v>17.931999999999999</v>
      </c>
      <c r="S4" s="78">
        <f t="shared" si="1"/>
        <v>7.4973691999999987</v>
      </c>
      <c r="T4" s="78">
        <f t="shared" si="2"/>
        <v>4.285747999999999</v>
      </c>
      <c r="U4" s="78">
        <f t="shared" si="3"/>
        <v>0</v>
      </c>
      <c r="V4" s="78">
        <f t="shared" si="4"/>
        <v>0.91273879999999974</v>
      </c>
      <c r="W4" s="78">
        <f t="shared" si="5"/>
        <v>5.2361439999999986</v>
      </c>
    </row>
    <row r="5" spans="1:23">
      <c r="A5" s="8" t="s">
        <v>47</v>
      </c>
      <c r="B5" s="22">
        <v>17.664000000000001</v>
      </c>
      <c r="C5" s="22">
        <f t="shared" si="6"/>
        <v>17.664000000000001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7.3853184000000001</v>
      </c>
      <c r="K5" s="23">
        <v>4.2216959999999997</v>
      </c>
      <c r="L5" s="23">
        <v>0</v>
      </c>
      <c r="M5" s="23">
        <v>0.89909759999999994</v>
      </c>
      <c r="N5" s="23">
        <v>5.1578879999999998</v>
      </c>
      <c r="O5" s="23">
        <f t="shared" si="8"/>
        <v>17.664000000000001</v>
      </c>
      <c r="P5" s="24"/>
      <c r="Q5" s="81">
        <f t="shared" si="9"/>
        <v>17.664000000000001</v>
      </c>
      <c r="S5" s="78">
        <f t="shared" si="1"/>
        <v>7.3853184000000001</v>
      </c>
      <c r="T5" s="78">
        <f t="shared" si="2"/>
        <v>4.2216959999999997</v>
      </c>
      <c r="U5" s="78">
        <f t="shared" si="3"/>
        <v>0</v>
      </c>
      <c r="V5" s="78">
        <f t="shared" si="4"/>
        <v>0.89909759999999994</v>
      </c>
      <c r="W5" s="78">
        <f t="shared" si="5"/>
        <v>5.1578879999999998</v>
      </c>
    </row>
    <row r="6" spans="1:23">
      <c r="A6" s="8" t="s">
        <v>48</v>
      </c>
      <c r="B6" s="22">
        <v>17.568000000000001</v>
      </c>
      <c r="C6" s="22">
        <f t="shared" si="6"/>
        <v>17.568000000000001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7.3451807999999996</v>
      </c>
      <c r="K6" s="23">
        <v>4.1987519999999998</v>
      </c>
      <c r="L6" s="23">
        <v>0</v>
      </c>
      <c r="M6" s="23">
        <v>0.89421119999999987</v>
      </c>
      <c r="N6" s="23">
        <v>5.1298559999999993</v>
      </c>
      <c r="O6" s="23">
        <f t="shared" si="8"/>
        <v>17.568000000000001</v>
      </c>
      <c r="P6" s="24"/>
      <c r="Q6" s="81">
        <f t="shared" si="9"/>
        <v>17.568000000000001</v>
      </c>
      <c r="S6" s="78">
        <f t="shared" si="1"/>
        <v>7.3451807999999996</v>
      </c>
      <c r="T6" s="78">
        <f t="shared" si="2"/>
        <v>4.1987519999999998</v>
      </c>
      <c r="U6" s="78">
        <f t="shared" si="3"/>
        <v>0</v>
      </c>
      <c r="V6" s="78">
        <f t="shared" si="4"/>
        <v>0.89421119999999987</v>
      </c>
      <c r="W6" s="78">
        <f t="shared" si="5"/>
        <v>5.1298559999999993</v>
      </c>
    </row>
    <row r="7" spans="1:23">
      <c r="A7" s="8" t="s">
        <v>49</v>
      </c>
      <c r="B7" s="22">
        <v>17.547999999999998</v>
      </c>
      <c r="C7" s="22">
        <f t="shared" si="6"/>
        <v>17.547999999999998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7.3368187999999988</v>
      </c>
      <c r="K7" s="23">
        <v>4.1939719999999987</v>
      </c>
      <c r="L7" s="23">
        <v>0</v>
      </c>
      <c r="M7" s="23">
        <v>0.8931931999999998</v>
      </c>
      <c r="N7" s="23">
        <v>5.1240159999999983</v>
      </c>
      <c r="O7" s="23">
        <f t="shared" si="8"/>
        <v>17.547999999999998</v>
      </c>
      <c r="P7" s="24"/>
      <c r="Q7" s="81">
        <f t="shared" si="9"/>
        <v>17.547999999999998</v>
      </c>
      <c r="S7" s="78">
        <f t="shared" si="1"/>
        <v>7.3368187999999988</v>
      </c>
      <c r="T7" s="78">
        <f t="shared" si="2"/>
        <v>4.1939719999999987</v>
      </c>
      <c r="U7" s="78">
        <f t="shared" si="3"/>
        <v>0</v>
      </c>
      <c r="V7" s="78">
        <f t="shared" si="4"/>
        <v>0.8931931999999998</v>
      </c>
      <c r="W7" s="78">
        <f t="shared" si="5"/>
        <v>5.1240159999999983</v>
      </c>
    </row>
    <row r="8" spans="1:23">
      <c r="A8" s="8" t="s">
        <v>50</v>
      </c>
      <c r="B8" s="22">
        <v>17.8</v>
      </c>
      <c r="C8" s="22">
        <f t="shared" si="6"/>
        <v>17.8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7.4421799999999996</v>
      </c>
      <c r="K8" s="23">
        <v>4.2542</v>
      </c>
      <c r="L8" s="23">
        <v>0</v>
      </c>
      <c r="M8" s="23">
        <v>0.90601999999999994</v>
      </c>
      <c r="N8" s="23">
        <v>5.1975999999999996</v>
      </c>
      <c r="O8" s="23">
        <f t="shared" si="8"/>
        <v>17.8</v>
      </c>
      <c r="P8" s="24"/>
      <c r="Q8" s="81">
        <f t="shared" si="9"/>
        <v>17.8</v>
      </c>
      <c r="S8" s="78">
        <f t="shared" si="1"/>
        <v>7.4421799999999996</v>
      </c>
      <c r="T8" s="78">
        <f t="shared" si="2"/>
        <v>4.2542</v>
      </c>
      <c r="U8" s="78">
        <f t="shared" si="3"/>
        <v>0</v>
      </c>
      <c r="V8" s="78">
        <f t="shared" si="4"/>
        <v>0.90601999999999994</v>
      </c>
      <c r="W8" s="78">
        <f t="shared" si="5"/>
        <v>5.1975999999999996</v>
      </c>
    </row>
    <row r="9" spans="1:23">
      <c r="A9" s="8" t="s">
        <v>51</v>
      </c>
      <c r="B9" s="22">
        <v>17.739999999999998</v>
      </c>
      <c r="C9" s="22">
        <f t="shared" si="6"/>
        <v>17.739999999999998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7.4170939999999987</v>
      </c>
      <c r="K9" s="23">
        <v>4.2398599999999984</v>
      </c>
      <c r="L9" s="23">
        <v>0</v>
      </c>
      <c r="M9" s="23">
        <v>0.90296599999999971</v>
      </c>
      <c r="N9" s="23">
        <v>5.1800799999999985</v>
      </c>
      <c r="O9" s="23">
        <f t="shared" si="8"/>
        <v>17.739999999999998</v>
      </c>
      <c r="P9" s="24"/>
      <c r="Q9" s="81">
        <f t="shared" si="9"/>
        <v>17.739999999999998</v>
      </c>
      <c r="S9" s="78">
        <f t="shared" si="1"/>
        <v>7.4170939999999987</v>
      </c>
      <c r="T9" s="78">
        <f t="shared" si="2"/>
        <v>4.2398599999999984</v>
      </c>
      <c r="U9" s="78">
        <f t="shared" si="3"/>
        <v>0</v>
      </c>
      <c r="V9" s="78">
        <f t="shared" si="4"/>
        <v>0.90296599999999971</v>
      </c>
      <c r="W9" s="78">
        <f t="shared" si="5"/>
        <v>5.1800799999999985</v>
      </c>
    </row>
    <row r="10" spans="1:23">
      <c r="A10" s="8" t="s">
        <v>52</v>
      </c>
      <c r="B10" s="22">
        <v>17.431999999999999</v>
      </c>
      <c r="C10" s="22">
        <f t="shared" si="6"/>
        <v>17.431999999999999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7.2883191999999983</v>
      </c>
      <c r="K10" s="23">
        <v>4.1662479999999986</v>
      </c>
      <c r="L10" s="23">
        <v>0</v>
      </c>
      <c r="M10" s="23">
        <v>0.88728879999999977</v>
      </c>
      <c r="N10" s="23">
        <v>5.0901439999999987</v>
      </c>
      <c r="O10" s="23">
        <f t="shared" si="8"/>
        <v>17.431999999999999</v>
      </c>
      <c r="P10" s="24"/>
      <c r="Q10" s="81">
        <f t="shared" si="9"/>
        <v>17.431999999999999</v>
      </c>
      <c r="S10" s="78">
        <f t="shared" si="1"/>
        <v>7.2883191999999983</v>
      </c>
      <c r="T10" s="78">
        <f t="shared" si="2"/>
        <v>4.1662479999999986</v>
      </c>
      <c r="U10" s="78">
        <f t="shared" si="3"/>
        <v>0</v>
      </c>
      <c r="V10" s="78">
        <f t="shared" si="4"/>
        <v>0.88728879999999977</v>
      </c>
      <c r="W10" s="78">
        <f t="shared" si="5"/>
        <v>5.0901439999999987</v>
      </c>
    </row>
    <row r="11" spans="1:23">
      <c r="A11" s="8" t="s">
        <v>53</v>
      </c>
      <c r="B11" s="22">
        <v>17.588000000000001</v>
      </c>
      <c r="C11" s="22">
        <f t="shared" si="6"/>
        <v>17.588000000000001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7.3535428000000005</v>
      </c>
      <c r="K11" s="23">
        <v>4.2035319999999992</v>
      </c>
      <c r="L11" s="23">
        <v>0</v>
      </c>
      <c r="M11" s="23">
        <v>0.89522919999999984</v>
      </c>
      <c r="N11" s="23">
        <v>5.1356959999999994</v>
      </c>
      <c r="O11" s="23">
        <f t="shared" si="8"/>
        <v>17.588000000000001</v>
      </c>
      <c r="P11" s="24"/>
      <c r="Q11" s="81">
        <f t="shared" si="9"/>
        <v>17.588000000000001</v>
      </c>
      <c r="S11" s="78">
        <f t="shared" si="1"/>
        <v>7.3535428000000005</v>
      </c>
      <c r="T11" s="78">
        <f t="shared" si="2"/>
        <v>4.2035319999999992</v>
      </c>
      <c r="U11" s="78">
        <f t="shared" si="3"/>
        <v>0</v>
      </c>
      <c r="V11" s="78">
        <f t="shared" si="4"/>
        <v>0.89522919999999984</v>
      </c>
      <c r="W11" s="78">
        <f t="shared" si="5"/>
        <v>5.1356959999999994</v>
      </c>
    </row>
    <row r="12" spans="1:23">
      <c r="A12" s="8" t="s">
        <v>54</v>
      </c>
      <c r="B12" s="22">
        <v>17.739999999999998</v>
      </c>
      <c r="C12" s="22">
        <f t="shared" si="6"/>
        <v>17.739999999999998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7.4170939999999987</v>
      </c>
      <c r="K12" s="23">
        <v>4.2398599999999984</v>
      </c>
      <c r="L12" s="23">
        <v>0</v>
      </c>
      <c r="M12" s="23">
        <v>0.90296599999999971</v>
      </c>
      <c r="N12" s="23">
        <v>5.1800799999999985</v>
      </c>
      <c r="O12" s="23">
        <f t="shared" si="8"/>
        <v>17.739999999999998</v>
      </c>
      <c r="P12" s="24"/>
      <c r="Q12" s="81">
        <f t="shared" si="9"/>
        <v>17.739999999999998</v>
      </c>
      <c r="S12" s="78">
        <f t="shared" si="1"/>
        <v>7.4170939999999987</v>
      </c>
      <c r="T12" s="78">
        <f t="shared" si="2"/>
        <v>4.2398599999999984</v>
      </c>
      <c r="U12" s="78">
        <f t="shared" si="3"/>
        <v>0</v>
      </c>
      <c r="V12" s="78">
        <f t="shared" si="4"/>
        <v>0.90296599999999971</v>
      </c>
      <c r="W12" s="78">
        <f t="shared" si="5"/>
        <v>5.1800799999999985</v>
      </c>
    </row>
    <row r="13" spans="1:23">
      <c r="A13" s="8" t="s">
        <v>55</v>
      </c>
      <c r="B13" s="22">
        <v>18.088000000000001</v>
      </c>
      <c r="C13" s="22">
        <f t="shared" si="6"/>
        <v>18.088000000000001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7.5625928</v>
      </c>
      <c r="K13" s="23">
        <v>4.3230319999999995</v>
      </c>
      <c r="L13" s="23">
        <v>0</v>
      </c>
      <c r="M13" s="23">
        <v>0.92067919999999992</v>
      </c>
      <c r="N13" s="23">
        <v>5.2816960000000002</v>
      </c>
      <c r="O13" s="23">
        <f t="shared" si="8"/>
        <v>18.088000000000001</v>
      </c>
      <c r="P13" s="24"/>
      <c r="Q13" s="81">
        <f t="shared" si="9"/>
        <v>18.088000000000001</v>
      </c>
      <c r="S13" s="78">
        <f t="shared" si="1"/>
        <v>7.5625928</v>
      </c>
      <c r="T13" s="78">
        <f t="shared" si="2"/>
        <v>4.3230319999999995</v>
      </c>
      <c r="U13" s="78">
        <f t="shared" si="3"/>
        <v>0</v>
      </c>
      <c r="V13" s="78">
        <f t="shared" si="4"/>
        <v>0.92067919999999992</v>
      </c>
      <c r="W13" s="78">
        <f t="shared" si="5"/>
        <v>5.2816960000000002</v>
      </c>
    </row>
    <row r="14" spans="1:23">
      <c r="A14" s="8" t="s">
        <v>56</v>
      </c>
      <c r="B14" s="22">
        <v>17.876000000000001</v>
      </c>
      <c r="C14" s="22">
        <f t="shared" si="6"/>
        <v>17.876000000000001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7.4739555999999991</v>
      </c>
      <c r="K14" s="23">
        <v>4.2723639999999996</v>
      </c>
      <c r="L14" s="23">
        <v>0</v>
      </c>
      <c r="M14" s="23">
        <v>0.90988839999999993</v>
      </c>
      <c r="N14" s="23">
        <v>5.2197919999999991</v>
      </c>
      <c r="O14" s="23">
        <f t="shared" si="8"/>
        <v>17.876000000000001</v>
      </c>
      <c r="P14" s="24"/>
      <c r="Q14" s="81">
        <f t="shared" si="9"/>
        <v>17.876000000000001</v>
      </c>
      <c r="S14" s="78">
        <f t="shared" si="1"/>
        <v>7.4739555999999991</v>
      </c>
      <c r="T14" s="78">
        <f t="shared" si="2"/>
        <v>4.2723639999999996</v>
      </c>
      <c r="U14" s="78">
        <f t="shared" si="3"/>
        <v>0</v>
      </c>
      <c r="V14" s="78">
        <f t="shared" si="4"/>
        <v>0.90988839999999993</v>
      </c>
      <c r="W14" s="78">
        <f t="shared" si="5"/>
        <v>5.2197919999999991</v>
      </c>
    </row>
    <row r="15" spans="1:23">
      <c r="A15" s="8" t="s">
        <v>57</v>
      </c>
      <c r="B15" s="22">
        <v>18.007999999999999</v>
      </c>
      <c r="C15" s="22">
        <f t="shared" si="6"/>
        <v>18.007999999999999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7.5291447999999992</v>
      </c>
      <c r="K15" s="23">
        <v>4.3039119999999995</v>
      </c>
      <c r="L15" s="23">
        <v>0</v>
      </c>
      <c r="M15" s="23">
        <v>0.91660719999999984</v>
      </c>
      <c r="N15" s="23">
        <v>5.258335999999999</v>
      </c>
      <c r="O15" s="23">
        <f t="shared" si="8"/>
        <v>18.007999999999999</v>
      </c>
      <c r="P15" s="24"/>
      <c r="Q15" s="81">
        <f t="shared" si="9"/>
        <v>18.007999999999999</v>
      </c>
      <c r="S15" s="78">
        <f t="shared" si="1"/>
        <v>7.5291447999999992</v>
      </c>
      <c r="T15" s="78">
        <f t="shared" si="2"/>
        <v>4.3039119999999995</v>
      </c>
      <c r="U15" s="78">
        <f t="shared" si="3"/>
        <v>0</v>
      </c>
      <c r="V15" s="78">
        <f t="shared" si="4"/>
        <v>0.91660719999999984</v>
      </c>
      <c r="W15" s="78">
        <f t="shared" si="5"/>
        <v>5.258335999999999</v>
      </c>
    </row>
    <row r="16" spans="1:23">
      <c r="A16" s="8" t="s">
        <v>58</v>
      </c>
      <c r="B16" s="22">
        <v>18.22</v>
      </c>
      <c r="C16" s="22">
        <f t="shared" si="6"/>
        <v>18.22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7.6177819999999983</v>
      </c>
      <c r="K16" s="23">
        <v>4.3545799999999995</v>
      </c>
      <c r="L16" s="23">
        <v>0</v>
      </c>
      <c r="M16" s="23">
        <v>0.92739799999999972</v>
      </c>
      <c r="N16" s="23">
        <v>5.3202399999999992</v>
      </c>
      <c r="O16" s="23">
        <f t="shared" si="8"/>
        <v>18.22</v>
      </c>
      <c r="P16" s="24"/>
      <c r="Q16" s="81">
        <f t="shared" si="9"/>
        <v>18.22</v>
      </c>
      <c r="S16" s="78">
        <f t="shared" si="1"/>
        <v>7.6177819999999983</v>
      </c>
      <c r="T16" s="78">
        <f t="shared" si="2"/>
        <v>4.3545799999999995</v>
      </c>
      <c r="U16" s="78">
        <f t="shared" si="3"/>
        <v>0</v>
      </c>
      <c r="V16" s="78">
        <f t="shared" si="4"/>
        <v>0.92739799999999972</v>
      </c>
      <c r="W16" s="78">
        <f t="shared" si="5"/>
        <v>5.3202399999999992</v>
      </c>
    </row>
    <row r="17" spans="1:23">
      <c r="A17" s="8" t="s">
        <v>59</v>
      </c>
      <c r="B17" s="22">
        <v>18.103999999999999</v>
      </c>
      <c r="C17" s="22">
        <f t="shared" si="6"/>
        <v>18.103999999999999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7.5692823999999987</v>
      </c>
      <c r="K17" s="23">
        <v>4.3268559999999994</v>
      </c>
      <c r="L17" s="23">
        <v>0</v>
      </c>
      <c r="M17" s="23">
        <v>0.92149359999999969</v>
      </c>
      <c r="N17" s="23">
        <v>5.2863679999999995</v>
      </c>
      <c r="O17" s="23">
        <f t="shared" si="8"/>
        <v>18.103999999999999</v>
      </c>
      <c r="P17" s="24"/>
      <c r="Q17" s="81">
        <f t="shared" si="9"/>
        <v>18.103999999999999</v>
      </c>
      <c r="S17" s="78">
        <f t="shared" si="1"/>
        <v>7.5692823999999987</v>
      </c>
      <c r="T17" s="78">
        <f t="shared" si="2"/>
        <v>4.3268559999999994</v>
      </c>
      <c r="U17" s="78">
        <f t="shared" si="3"/>
        <v>0</v>
      </c>
      <c r="V17" s="78">
        <f t="shared" si="4"/>
        <v>0.92149359999999969</v>
      </c>
      <c r="W17" s="78">
        <f t="shared" si="5"/>
        <v>5.2863679999999995</v>
      </c>
    </row>
    <row r="18" spans="1:23">
      <c r="A18" s="8" t="s">
        <v>60</v>
      </c>
      <c r="B18" s="22">
        <v>17.224</v>
      </c>
      <c r="C18" s="22">
        <f t="shared" si="6"/>
        <v>17.224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7.2013543999999987</v>
      </c>
      <c r="K18" s="23">
        <v>4.1165359999999991</v>
      </c>
      <c r="L18" s="23">
        <v>0</v>
      </c>
      <c r="M18" s="23">
        <v>0.87670159999999986</v>
      </c>
      <c r="N18" s="23">
        <v>5.0294079999999992</v>
      </c>
      <c r="O18" s="23">
        <f t="shared" si="8"/>
        <v>17.224</v>
      </c>
      <c r="P18" s="24"/>
      <c r="Q18" s="81">
        <f t="shared" si="9"/>
        <v>17.224</v>
      </c>
      <c r="S18" s="78">
        <f t="shared" si="1"/>
        <v>7.2013543999999987</v>
      </c>
      <c r="T18" s="78">
        <f t="shared" si="2"/>
        <v>4.1165359999999991</v>
      </c>
      <c r="U18" s="78">
        <f t="shared" si="3"/>
        <v>0</v>
      </c>
      <c r="V18" s="78">
        <f t="shared" si="4"/>
        <v>0.87670159999999986</v>
      </c>
      <c r="W18" s="78">
        <f t="shared" si="5"/>
        <v>5.0294079999999992</v>
      </c>
    </row>
    <row r="19" spans="1:23">
      <c r="A19" s="8" t="s">
        <v>61</v>
      </c>
      <c r="B19" s="22">
        <v>16.588000000000001</v>
      </c>
      <c r="C19" s="22">
        <f t="shared" si="6"/>
        <v>16.588000000000001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6.9354427999999997</v>
      </c>
      <c r="K19" s="23">
        <v>3.9645319999999993</v>
      </c>
      <c r="L19" s="23">
        <v>0</v>
      </c>
      <c r="M19" s="23">
        <v>0.84432919999999989</v>
      </c>
      <c r="N19" s="23">
        <v>4.8436959999999996</v>
      </c>
      <c r="O19" s="23">
        <f t="shared" si="8"/>
        <v>16.588000000000001</v>
      </c>
      <c r="P19" s="24"/>
      <c r="Q19" s="81">
        <f t="shared" si="9"/>
        <v>16.588000000000001</v>
      </c>
      <c r="S19" s="78">
        <f t="shared" si="1"/>
        <v>6.9354427999999997</v>
      </c>
      <c r="T19" s="78">
        <f t="shared" si="2"/>
        <v>3.9645319999999993</v>
      </c>
      <c r="U19" s="78">
        <f t="shared" si="3"/>
        <v>0</v>
      </c>
      <c r="V19" s="78">
        <f t="shared" si="4"/>
        <v>0.84432919999999989</v>
      </c>
      <c r="W19" s="78">
        <f t="shared" si="5"/>
        <v>4.8436959999999996</v>
      </c>
    </row>
    <row r="20" spans="1:23">
      <c r="A20" s="8" t="s">
        <v>62</v>
      </c>
      <c r="B20" s="22">
        <v>16.952000000000002</v>
      </c>
      <c r="C20" s="22">
        <f t="shared" si="6"/>
        <v>16.952000000000002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7.0876311999999997</v>
      </c>
      <c r="K20" s="23">
        <v>4.0515279999999994</v>
      </c>
      <c r="L20" s="23">
        <v>0</v>
      </c>
      <c r="M20" s="23">
        <v>0.86285679999999998</v>
      </c>
      <c r="N20" s="23">
        <v>4.9499839999999997</v>
      </c>
      <c r="O20" s="23">
        <f t="shared" si="8"/>
        <v>16.952000000000002</v>
      </c>
      <c r="P20" s="24"/>
      <c r="Q20" s="81">
        <f t="shared" si="9"/>
        <v>16.952000000000002</v>
      </c>
      <c r="S20" s="78">
        <f t="shared" si="1"/>
        <v>7.0876311999999997</v>
      </c>
      <c r="T20" s="78">
        <f t="shared" si="2"/>
        <v>4.0515279999999994</v>
      </c>
      <c r="U20" s="78">
        <f t="shared" si="3"/>
        <v>0</v>
      </c>
      <c r="V20" s="78">
        <f t="shared" si="4"/>
        <v>0.86285679999999998</v>
      </c>
      <c r="W20" s="78">
        <f t="shared" si="5"/>
        <v>4.9499839999999997</v>
      </c>
    </row>
    <row r="21" spans="1:23">
      <c r="A21" s="8" t="s">
        <v>63</v>
      </c>
      <c r="B21" s="22">
        <v>17.704000000000001</v>
      </c>
      <c r="C21" s="22">
        <f t="shared" si="6"/>
        <v>17.704000000000001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7.4020423999999991</v>
      </c>
      <c r="K21" s="23">
        <v>4.2312559999999992</v>
      </c>
      <c r="L21" s="23">
        <v>0</v>
      </c>
      <c r="M21" s="23">
        <v>0.90113359999999987</v>
      </c>
      <c r="N21" s="23">
        <v>5.1695679999999999</v>
      </c>
      <c r="O21" s="23">
        <f t="shared" si="8"/>
        <v>17.704000000000001</v>
      </c>
      <c r="P21" s="24"/>
      <c r="Q21" s="81">
        <f t="shared" si="9"/>
        <v>17.704000000000001</v>
      </c>
      <c r="S21" s="78">
        <f t="shared" si="1"/>
        <v>7.4020423999999991</v>
      </c>
      <c r="T21" s="78">
        <f t="shared" si="2"/>
        <v>4.2312559999999992</v>
      </c>
      <c r="U21" s="78">
        <f t="shared" si="3"/>
        <v>0</v>
      </c>
      <c r="V21" s="78">
        <f t="shared" si="4"/>
        <v>0.90113359999999987</v>
      </c>
      <c r="W21" s="78">
        <f t="shared" si="5"/>
        <v>5.1695679999999999</v>
      </c>
    </row>
    <row r="22" spans="1:23">
      <c r="A22" s="8" t="s">
        <v>64</v>
      </c>
      <c r="B22" s="22">
        <v>17.72</v>
      </c>
      <c r="C22" s="22">
        <f t="shared" si="6"/>
        <v>17.72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7.4087319999999988</v>
      </c>
      <c r="K22" s="23">
        <v>4.2350799999999991</v>
      </c>
      <c r="L22" s="23">
        <v>0</v>
      </c>
      <c r="M22" s="23">
        <v>0.90194799999999975</v>
      </c>
      <c r="N22" s="23">
        <v>5.1742399999999993</v>
      </c>
      <c r="O22" s="23">
        <f t="shared" si="8"/>
        <v>17.72</v>
      </c>
      <c r="P22" s="24"/>
      <c r="Q22" s="81">
        <f t="shared" si="9"/>
        <v>17.72</v>
      </c>
      <c r="S22" s="78">
        <f t="shared" si="1"/>
        <v>7.4087319999999988</v>
      </c>
      <c r="T22" s="78">
        <f t="shared" si="2"/>
        <v>4.2350799999999991</v>
      </c>
      <c r="U22" s="78">
        <f t="shared" si="3"/>
        <v>0</v>
      </c>
      <c r="V22" s="78">
        <f t="shared" si="4"/>
        <v>0.90194799999999975</v>
      </c>
      <c r="W22" s="78">
        <f t="shared" si="5"/>
        <v>5.1742399999999993</v>
      </c>
    </row>
    <row r="23" spans="1:23">
      <c r="A23" s="8" t="s">
        <v>65</v>
      </c>
      <c r="B23" s="22">
        <v>17.972000000000001</v>
      </c>
      <c r="C23" s="22">
        <f t="shared" si="6"/>
        <v>17.972000000000001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7.5140931999999996</v>
      </c>
      <c r="K23" s="23">
        <v>4.2953079999999995</v>
      </c>
      <c r="L23" s="23">
        <v>0</v>
      </c>
      <c r="M23" s="23">
        <v>0.91477479999999989</v>
      </c>
      <c r="N23" s="23">
        <v>5.2478239999999996</v>
      </c>
      <c r="O23" s="23">
        <f t="shared" si="8"/>
        <v>17.972000000000001</v>
      </c>
      <c r="P23" s="24"/>
      <c r="Q23" s="81">
        <f t="shared" si="9"/>
        <v>17.972000000000001</v>
      </c>
      <c r="S23" s="78">
        <f t="shared" si="1"/>
        <v>7.5140931999999996</v>
      </c>
      <c r="T23" s="78">
        <f t="shared" si="2"/>
        <v>4.2953079999999995</v>
      </c>
      <c r="U23" s="78">
        <f t="shared" si="3"/>
        <v>0</v>
      </c>
      <c r="V23" s="78">
        <f t="shared" si="4"/>
        <v>0.91477479999999989</v>
      </c>
      <c r="W23" s="78">
        <f t="shared" si="5"/>
        <v>5.2478239999999996</v>
      </c>
    </row>
    <row r="24" spans="1:23">
      <c r="A24" s="8" t="s">
        <v>66</v>
      </c>
      <c r="B24" s="22">
        <v>17.815999999999999</v>
      </c>
      <c r="C24" s="22">
        <f t="shared" si="6"/>
        <v>17.815999999999999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7.4488695999999992</v>
      </c>
      <c r="K24" s="23">
        <v>4.2580239999999989</v>
      </c>
      <c r="L24" s="23">
        <v>0</v>
      </c>
      <c r="M24" s="23">
        <v>0.90683439999999982</v>
      </c>
      <c r="N24" s="23">
        <v>5.2022719999999989</v>
      </c>
      <c r="O24" s="23">
        <f t="shared" si="8"/>
        <v>17.815999999999999</v>
      </c>
      <c r="P24" s="24"/>
      <c r="Q24" s="81">
        <f t="shared" si="9"/>
        <v>17.815999999999999</v>
      </c>
      <c r="S24" s="78">
        <f t="shared" si="1"/>
        <v>7.4488695999999992</v>
      </c>
      <c r="T24" s="78">
        <f t="shared" si="2"/>
        <v>4.2580239999999989</v>
      </c>
      <c r="U24" s="78">
        <f t="shared" si="3"/>
        <v>0</v>
      </c>
      <c r="V24" s="78">
        <f t="shared" si="4"/>
        <v>0.90683439999999982</v>
      </c>
      <c r="W24" s="78">
        <f t="shared" si="5"/>
        <v>5.2022719999999989</v>
      </c>
    </row>
    <row r="25" spans="1:23">
      <c r="A25" s="8" t="s">
        <v>67</v>
      </c>
      <c r="B25" s="22">
        <v>17.608000000000001</v>
      </c>
      <c r="C25" s="22">
        <f t="shared" si="6"/>
        <v>17.608000000000001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7.3619047999999996</v>
      </c>
      <c r="K25" s="23">
        <v>4.2083119999999994</v>
      </c>
      <c r="L25" s="23">
        <v>0</v>
      </c>
      <c r="M25" s="23">
        <v>0.8962471999999998</v>
      </c>
      <c r="N25" s="23">
        <v>5.1415359999999994</v>
      </c>
      <c r="O25" s="23">
        <f t="shared" si="8"/>
        <v>17.608000000000001</v>
      </c>
      <c r="P25" s="24"/>
      <c r="Q25" s="81">
        <f t="shared" si="9"/>
        <v>17.608000000000001</v>
      </c>
      <c r="S25" s="78">
        <f t="shared" si="1"/>
        <v>7.3619047999999996</v>
      </c>
      <c r="T25" s="78">
        <f t="shared" si="2"/>
        <v>4.2083119999999994</v>
      </c>
      <c r="U25" s="78">
        <f t="shared" si="3"/>
        <v>0</v>
      </c>
      <c r="V25" s="78">
        <f t="shared" si="4"/>
        <v>0.8962471999999998</v>
      </c>
      <c r="W25" s="78">
        <f t="shared" si="5"/>
        <v>5.1415359999999994</v>
      </c>
    </row>
    <row r="26" spans="1:23">
      <c r="A26" s="8" t="s">
        <v>68</v>
      </c>
      <c r="B26" s="22">
        <v>18.164000000000001</v>
      </c>
      <c r="C26" s="22">
        <f t="shared" si="6"/>
        <v>18.164000000000001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7.5943683999999996</v>
      </c>
      <c r="K26" s="23">
        <v>4.3411959999999992</v>
      </c>
      <c r="L26" s="23">
        <v>0</v>
      </c>
      <c r="M26" s="23">
        <v>0.92454759999999991</v>
      </c>
      <c r="N26" s="23">
        <v>5.3038879999999997</v>
      </c>
      <c r="O26" s="23">
        <f t="shared" si="8"/>
        <v>18.164000000000001</v>
      </c>
      <c r="P26" s="24"/>
      <c r="Q26" s="81">
        <f t="shared" si="9"/>
        <v>18.164000000000001</v>
      </c>
      <c r="S26" s="78">
        <f t="shared" si="1"/>
        <v>7.5943683999999996</v>
      </c>
      <c r="T26" s="78">
        <f t="shared" si="2"/>
        <v>4.3411959999999992</v>
      </c>
      <c r="U26" s="78">
        <f t="shared" si="3"/>
        <v>0</v>
      </c>
      <c r="V26" s="78">
        <f t="shared" si="4"/>
        <v>0.92454759999999991</v>
      </c>
      <c r="W26" s="78">
        <f t="shared" si="5"/>
        <v>5.3038879999999997</v>
      </c>
    </row>
    <row r="27" spans="1:23">
      <c r="A27" s="8" t="s">
        <v>69</v>
      </c>
      <c r="B27" s="22">
        <v>16.648</v>
      </c>
      <c r="C27" s="22">
        <f t="shared" si="6"/>
        <v>16.648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6.9605287999999996</v>
      </c>
      <c r="K27" s="23">
        <v>3.9788719999999991</v>
      </c>
      <c r="L27" s="23">
        <v>0</v>
      </c>
      <c r="M27" s="23">
        <v>0.84738319999999989</v>
      </c>
      <c r="N27" s="23">
        <v>4.8612159999999998</v>
      </c>
      <c r="O27" s="23">
        <f t="shared" si="8"/>
        <v>16.648</v>
      </c>
      <c r="P27" s="24"/>
      <c r="Q27" s="81">
        <f t="shared" si="9"/>
        <v>16.648</v>
      </c>
      <c r="S27" s="78">
        <f t="shared" si="1"/>
        <v>6.9605287999999996</v>
      </c>
      <c r="T27" s="78">
        <f t="shared" si="2"/>
        <v>3.9788719999999991</v>
      </c>
      <c r="U27" s="78">
        <f t="shared" si="3"/>
        <v>0</v>
      </c>
      <c r="V27" s="78">
        <f t="shared" si="4"/>
        <v>0.84738319999999989</v>
      </c>
      <c r="W27" s="78">
        <f t="shared" si="5"/>
        <v>4.8612159999999998</v>
      </c>
    </row>
    <row r="28" spans="1:23">
      <c r="A28" s="8" t="s">
        <v>70</v>
      </c>
      <c r="B28" s="22">
        <v>18.068000000000001</v>
      </c>
      <c r="C28" s="22">
        <f t="shared" si="6"/>
        <v>18.068000000000001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7.5542308</v>
      </c>
      <c r="K28" s="23">
        <v>4.3182519999999993</v>
      </c>
      <c r="L28" s="23">
        <v>0</v>
      </c>
      <c r="M28" s="23">
        <v>0.91966119999999996</v>
      </c>
      <c r="N28" s="23">
        <v>5.2758559999999992</v>
      </c>
      <c r="O28" s="23">
        <f t="shared" si="8"/>
        <v>18.068000000000001</v>
      </c>
      <c r="P28" s="24"/>
      <c r="Q28" s="81">
        <f t="shared" si="9"/>
        <v>18.068000000000001</v>
      </c>
      <c r="S28" s="78">
        <f t="shared" si="1"/>
        <v>7.5542308</v>
      </c>
      <c r="T28" s="78">
        <f t="shared" si="2"/>
        <v>4.3182519999999993</v>
      </c>
      <c r="U28" s="78">
        <f t="shared" si="3"/>
        <v>0</v>
      </c>
      <c r="V28" s="78">
        <f t="shared" si="4"/>
        <v>0.91966119999999996</v>
      </c>
      <c r="W28" s="78">
        <f t="shared" si="5"/>
        <v>5.2758559999999992</v>
      </c>
    </row>
    <row r="29" spans="1:23">
      <c r="A29" s="8" t="s">
        <v>71</v>
      </c>
      <c r="B29" s="22">
        <v>17.972000000000001</v>
      </c>
      <c r="C29" s="22">
        <f t="shared" si="6"/>
        <v>17.972000000000001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7.5140931999999996</v>
      </c>
      <c r="K29" s="23">
        <v>4.2953079999999995</v>
      </c>
      <c r="L29" s="23">
        <v>0</v>
      </c>
      <c r="M29" s="23">
        <v>0.91477479999999989</v>
      </c>
      <c r="N29" s="23">
        <v>5.2478239999999996</v>
      </c>
      <c r="O29" s="23">
        <f t="shared" si="8"/>
        <v>17.972000000000001</v>
      </c>
      <c r="P29" s="24"/>
      <c r="Q29" s="81">
        <f t="shared" si="9"/>
        <v>17.972000000000001</v>
      </c>
      <c r="S29" s="78">
        <f t="shared" si="1"/>
        <v>7.5140931999999996</v>
      </c>
      <c r="T29" s="78">
        <f t="shared" si="2"/>
        <v>4.2953079999999995</v>
      </c>
      <c r="U29" s="78">
        <f t="shared" si="3"/>
        <v>0</v>
      </c>
      <c r="V29" s="78">
        <f t="shared" si="4"/>
        <v>0.91477479999999989</v>
      </c>
      <c r="W29" s="78">
        <f t="shared" si="5"/>
        <v>5.2478239999999996</v>
      </c>
    </row>
    <row r="30" spans="1:23">
      <c r="A30" s="8" t="s">
        <v>72</v>
      </c>
      <c r="B30" s="22">
        <v>17.32</v>
      </c>
      <c r="C30" s="22">
        <f t="shared" si="6"/>
        <v>17.32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7.241492</v>
      </c>
      <c r="K30" s="23">
        <v>4.1394799999999989</v>
      </c>
      <c r="L30" s="23">
        <v>0</v>
      </c>
      <c r="M30" s="23">
        <v>0.88158799999999982</v>
      </c>
      <c r="N30" s="23">
        <v>5.0574399999999988</v>
      </c>
      <c r="O30" s="23">
        <f t="shared" si="8"/>
        <v>17.32</v>
      </c>
      <c r="P30" s="24"/>
      <c r="Q30" s="81">
        <f t="shared" si="9"/>
        <v>17.32</v>
      </c>
      <c r="S30" s="78">
        <f t="shared" si="1"/>
        <v>7.241492</v>
      </c>
      <c r="T30" s="78">
        <f t="shared" si="2"/>
        <v>4.1394799999999989</v>
      </c>
      <c r="U30" s="78">
        <f t="shared" si="3"/>
        <v>0</v>
      </c>
      <c r="V30" s="78">
        <f t="shared" si="4"/>
        <v>0.88158799999999982</v>
      </c>
      <c r="W30" s="78">
        <f t="shared" si="5"/>
        <v>5.0574399999999988</v>
      </c>
    </row>
    <row r="31" spans="1:23">
      <c r="A31" s="8" t="s">
        <v>73</v>
      </c>
      <c r="B31" s="22">
        <v>17.012</v>
      </c>
      <c r="C31" s="22">
        <f t="shared" si="6"/>
        <v>17.012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7.1127171999999996</v>
      </c>
      <c r="K31" s="23">
        <v>4.0658679999999991</v>
      </c>
      <c r="L31" s="23">
        <v>0</v>
      </c>
      <c r="M31" s="23">
        <v>0.86591079999999998</v>
      </c>
      <c r="N31" s="23">
        <v>4.967503999999999</v>
      </c>
      <c r="O31" s="23">
        <f t="shared" si="8"/>
        <v>17.012</v>
      </c>
      <c r="P31" s="24"/>
      <c r="Q31" s="81">
        <f t="shared" si="9"/>
        <v>17.012</v>
      </c>
      <c r="S31" s="78">
        <f t="shared" si="1"/>
        <v>7.1127171999999996</v>
      </c>
      <c r="T31" s="78">
        <f t="shared" si="2"/>
        <v>4.0658679999999991</v>
      </c>
      <c r="U31" s="78">
        <f t="shared" si="3"/>
        <v>0</v>
      </c>
      <c r="V31" s="78">
        <f t="shared" si="4"/>
        <v>0.86591079999999998</v>
      </c>
      <c r="W31" s="78">
        <f t="shared" si="5"/>
        <v>4.967503999999999</v>
      </c>
    </row>
    <row r="32" spans="1:23">
      <c r="A32" s="8" t="s">
        <v>74</v>
      </c>
      <c r="B32" s="22">
        <v>17.128</v>
      </c>
      <c r="C32" s="22">
        <f t="shared" si="6"/>
        <v>17.128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7.1612168</v>
      </c>
      <c r="K32" s="23">
        <v>4.0935919999999992</v>
      </c>
      <c r="L32" s="23">
        <v>0</v>
      </c>
      <c r="M32" s="23">
        <v>0.87181519999999979</v>
      </c>
      <c r="N32" s="23">
        <v>5.0013759999999987</v>
      </c>
      <c r="O32" s="23">
        <f t="shared" si="8"/>
        <v>17.128</v>
      </c>
      <c r="P32" s="24"/>
      <c r="Q32" s="81">
        <f t="shared" si="9"/>
        <v>17.128</v>
      </c>
      <c r="S32" s="78">
        <f t="shared" si="1"/>
        <v>7.1612168</v>
      </c>
      <c r="T32" s="78">
        <f t="shared" si="2"/>
        <v>4.0935919999999992</v>
      </c>
      <c r="U32" s="78">
        <f t="shared" si="3"/>
        <v>0</v>
      </c>
      <c r="V32" s="78">
        <f t="shared" si="4"/>
        <v>0.87181519999999979</v>
      </c>
      <c r="W32" s="78">
        <f t="shared" si="5"/>
        <v>5.0013759999999987</v>
      </c>
    </row>
    <row r="33" spans="1:23">
      <c r="A33" s="8" t="s">
        <v>75</v>
      </c>
      <c r="B33" s="22">
        <v>16.664000000000001</v>
      </c>
      <c r="C33" s="22">
        <f t="shared" si="6"/>
        <v>16.664000000000001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6.9672183999999993</v>
      </c>
      <c r="K33" s="23">
        <v>3.9826959999999998</v>
      </c>
      <c r="L33" s="23">
        <v>0</v>
      </c>
      <c r="M33" s="23">
        <v>0.84819759999999988</v>
      </c>
      <c r="N33" s="23">
        <v>4.865888</v>
      </c>
      <c r="O33" s="23">
        <f t="shared" si="8"/>
        <v>16.664000000000001</v>
      </c>
      <c r="P33" s="24"/>
      <c r="Q33" s="81">
        <f t="shared" si="9"/>
        <v>16.664000000000001</v>
      </c>
      <c r="S33" s="78">
        <f t="shared" si="1"/>
        <v>6.9672183999999993</v>
      </c>
      <c r="T33" s="78">
        <f t="shared" si="2"/>
        <v>3.9826959999999998</v>
      </c>
      <c r="U33" s="78">
        <f t="shared" si="3"/>
        <v>0</v>
      </c>
      <c r="V33" s="78">
        <f t="shared" si="4"/>
        <v>0.84819759999999988</v>
      </c>
      <c r="W33" s="78">
        <f t="shared" si="5"/>
        <v>4.865888</v>
      </c>
    </row>
    <row r="34" spans="1:23">
      <c r="A34" s="8" t="s">
        <v>76</v>
      </c>
      <c r="B34" s="22">
        <v>16.78</v>
      </c>
      <c r="C34" s="22">
        <f t="shared" si="6"/>
        <v>16.78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7.0157179999999997</v>
      </c>
      <c r="K34" s="23">
        <v>4.0104199999999999</v>
      </c>
      <c r="L34" s="23">
        <v>0</v>
      </c>
      <c r="M34" s="23">
        <v>0.85410199999999992</v>
      </c>
      <c r="N34" s="23">
        <v>4.8997599999999997</v>
      </c>
      <c r="O34" s="23">
        <f t="shared" si="8"/>
        <v>16.78</v>
      </c>
      <c r="P34" s="24"/>
      <c r="Q34" s="81">
        <f t="shared" si="9"/>
        <v>16.78</v>
      </c>
      <c r="S34" s="78">
        <f t="shared" si="1"/>
        <v>7.0157179999999997</v>
      </c>
      <c r="T34" s="78">
        <f t="shared" si="2"/>
        <v>4.0104199999999999</v>
      </c>
      <c r="U34" s="78">
        <f t="shared" si="3"/>
        <v>0</v>
      </c>
      <c r="V34" s="78">
        <f t="shared" si="4"/>
        <v>0.85410199999999992</v>
      </c>
      <c r="W34" s="78">
        <f t="shared" si="5"/>
        <v>4.8997599999999997</v>
      </c>
    </row>
    <row r="35" spans="1:23">
      <c r="A35" s="8" t="s">
        <v>77</v>
      </c>
      <c r="B35" s="22">
        <v>16.856000000000002</v>
      </c>
      <c r="C35" s="22">
        <f t="shared" si="6"/>
        <v>16.856000000000002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7.0474936000000001</v>
      </c>
      <c r="K35" s="23">
        <v>4.0285839999999995</v>
      </c>
      <c r="L35" s="23">
        <v>0</v>
      </c>
      <c r="M35" s="23">
        <v>0.85797040000000002</v>
      </c>
      <c r="N35" s="23">
        <v>4.9219520000000001</v>
      </c>
      <c r="O35" s="23">
        <f t="shared" si="8"/>
        <v>16.856000000000002</v>
      </c>
      <c r="P35" s="24"/>
      <c r="Q35" s="81">
        <f t="shared" si="9"/>
        <v>16.856000000000002</v>
      </c>
      <c r="S35" s="78">
        <f t="shared" si="1"/>
        <v>7.0474936000000001</v>
      </c>
      <c r="T35" s="78">
        <f t="shared" si="2"/>
        <v>4.0285839999999995</v>
      </c>
      <c r="U35" s="78">
        <f t="shared" si="3"/>
        <v>0</v>
      </c>
      <c r="V35" s="78">
        <f t="shared" si="4"/>
        <v>0.85797040000000002</v>
      </c>
      <c r="W35" s="78">
        <f t="shared" si="5"/>
        <v>4.9219520000000001</v>
      </c>
    </row>
    <row r="36" spans="1:23">
      <c r="A36" s="8" t="s">
        <v>78</v>
      </c>
      <c r="B36" s="22">
        <v>16.972000000000001</v>
      </c>
      <c r="C36" s="22">
        <f t="shared" si="6"/>
        <v>16.972000000000001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7.0959932000000006</v>
      </c>
      <c r="K36" s="23">
        <v>4.0563079999999996</v>
      </c>
      <c r="L36" s="23">
        <v>0</v>
      </c>
      <c r="M36" s="23">
        <v>0.86387479999999994</v>
      </c>
      <c r="N36" s="23">
        <v>4.9558239999999998</v>
      </c>
      <c r="O36" s="23">
        <f t="shared" si="8"/>
        <v>16.972000000000001</v>
      </c>
      <c r="P36" s="24"/>
      <c r="Q36" s="81">
        <f t="shared" si="9"/>
        <v>16.972000000000001</v>
      </c>
      <c r="S36" s="78">
        <f t="shared" si="1"/>
        <v>7.0959932000000006</v>
      </c>
      <c r="T36" s="78">
        <f t="shared" si="2"/>
        <v>4.0563079999999996</v>
      </c>
      <c r="U36" s="78">
        <f t="shared" si="3"/>
        <v>0</v>
      </c>
      <c r="V36" s="78">
        <f t="shared" si="4"/>
        <v>0.86387479999999994</v>
      </c>
      <c r="W36" s="78">
        <f t="shared" si="5"/>
        <v>4.9558239999999998</v>
      </c>
    </row>
    <row r="37" spans="1:23">
      <c r="A37" s="8" t="s">
        <v>79</v>
      </c>
      <c r="B37" s="22">
        <v>17.739999999999998</v>
      </c>
      <c r="C37" s="22">
        <f t="shared" si="6"/>
        <v>17.739999999999998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7.4170939999999987</v>
      </c>
      <c r="K37" s="23">
        <v>4.2398599999999984</v>
      </c>
      <c r="L37" s="23">
        <v>0</v>
      </c>
      <c r="M37" s="23">
        <v>0.90296599999999971</v>
      </c>
      <c r="N37" s="23">
        <v>5.1800799999999985</v>
      </c>
      <c r="O37" s="23">
        <f t="shared" si="8"/>
        <v>17.739999999999998</v>
      </c>
      <c r="P37" s="24"/>
      <c r="Q37" s="81">
        <f t="shared" si="9"/>
        <v>17.739999999999998</v>
      </c>
      <c r="S37" s="78">
        <f t="shared" si="1"/>
        <v>7.4170939999999987</v>
      </c>
      <c r="T37" s="78">
        <f t="shared" si="2"/>
        <v>4.2398599999999984</v>
      </c>
      <c r="U37" s="78">
        <f t="shared" si="3"/>
        <v>0</v>
      </c>
      <c r="V37" s="78">
        <f t="shared" si="4"/>
        <v>0.90296599999999971</v>
      </c>
      <c r="W37" s="78">
        <f t="shared" si="5"/>
        <v>5.1800799999999985</v>
      </c>
    </row>
    <row r="38" spans="1:23">
      <c r="A38" s="8" t="s">
        <v>80</v>
      </c>
      <c r="B38" s="22">
        <v>18.507999999999999</v>
      </c>
      <c r="C38" s="22">
        <f t="shared" si="6"/>
        <v>18.507999999999999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7.7381947999999987</v>
      </c>
      <c r="K38" s="23">
        <v>4.423411999999999</v>
      </c>
      <c r="L38" s="23">
        <v>0</v>
      </c>
      <c r="M38" s="23">
        <v>0.94205719999999982</v>
      </c>
      <c r="N38" s="23">
        <v>5.4043359999999989</v>
      </c>
      <c r="O38" s="23">
        <f t="shared" si="8"/>
        <v>18.507999999999999</v>
      </c>
      <c r="P38" s="24"/>
      <c r="Q38" s="81">
        <f t="shared" si="9"/>
        <v>18.507999999999999</v>
      </c>
      <c r="S38" s="78">
        <f t="shared" si="1"/>
        <v>7.7381947999999987</v>
      </c>
      <c r="T38" s="78">
        <f t="shared" si="2"/>
        <v>4.423411999999999</v>
      </c>
      <c r="U38" s="78">
        <f t="shared" si="3"/>
        <v>0</v>
      </c>
      <c r="V38" s="78">
        <f t="shared" si="4"/>
        <v>0.94205719999999982</v>
      </c>
      <c r="W38" s="78">
        <f t="shared" si="5"/>
        <v>5.4043359999999989</v>
      </c>
    </row>
    <row r="39" spans="1:23">
      <c r="A39" s="8" t="s">
        <v>81</v>
      </c>
      <c r="B39" s="22">
        <v>16.128</v>
      </c>
      <c r="C39" s="22">
        <f t="shared" si="6"/>
        <v>16.128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6.7431167999999992</v>
      </c>
      <c r="K39" s="23">
        <v>3.8545919999999989</v>
      </c>
      <c r="L39" s="23">
        <v>0</v>
      </c>
      <c r="M39" s="23">
        <v>0.82091519999999996</v>
      </c>
      <c r="N39" s="23">
        <v>4.7093759999999989</v>
      </c>
      <c r="O39" s="23">
        <f t="shared" si="8"/>
        <v>16.128</v>
      </c>
      <c r="P39" s="24"/>
      <c r="Q39" s="81">
        <f t="shared" si="9"/>
        <v>16.128</v>
      </c>
      <c r="S39" s="78">
        <f t="shared" si="1"/>
        <v>6.7431167999999992</v>
      </c>
      <c r="T39" s="78">
        <f t="shared" si="2"/>
        <v>3.8545919999999989</v>
      </c>
      <c r="U39" s="78">
        <f t="shared" si="3"/>
        <v>0</v>
      </c>
      <c r="V39" s="78">
        <f t="shared" si="4"/>
        <v>0.82091519999999996</v>
      </c>
      <c r="W39" s="78">
        <f t="shared" si="5"/>
        <v>4.7093759999999989</v>
      </c>
    </row>
    <row r="40" spans="1:23">
      <c r="A40" s="8" t="s">
        <v>82</v>
      </c>
      <c r="B40" s="22">
        <v>16.936</v>
      </c>
      <c r="C40" s="22">
        <f t="shared" si="6"/>
        <v>16.936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7.0809415999999992</v>
      </c>
      <c r="K40" s="23">
        <v>4.0477039999999995</v>
      </c>
      <c r="L40" s="23">
        <v>0</v>
      </c>
      <c r="M40" s="23">
        <v>0.86204239999999988</v>
      </c>
      <c r="N40" s="23">
        <v>4.9453119999999995</v>
      </c>
      <c r="O40" s="23">
        <f t="shared" si="8"/>
        <v>16.936</v>
      </c>
      <c r="P40" s="24"/>
      <c r="Q40" s="81">
        <f t="shared" si="9"/>
        <v>16.936</v>
      </c>
      <c r="S40" s="78">
        <f t="shared" si="1"/>
        <v>7.0809415999999992</v>
      </c>
      <c r="T40" s="78">
        <f t="shared" si="2"/>
        <v>4.0477039999999995</v>
      </c>
      <c r="U40" s="78">
        <f t="shared" si="3"/>
        <v>0</v>
      </c>
      <c r="V40" s="78">
        <f t="shared" si="4"/>
        <v>0.86204239999999988</v>
      </c>
      <c r="W40" s="78">
        <f t="shared" si="5"/>
        <v>4.9453119999999995</v>
      </c>
    </row>
    <row r="41" spans="1:23">
      <c r="A41" s="8" t="s">
        <v>83</v>
      </c>
      <c r="B41" s="22">
        <v>17.260000000000002</v>
      </c>
      <c r="C41" s="22">
        <f t="shared" si="6"/>
        <v>17.260000000000002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7.2164059999999992</v>
      </c>
      <c r="K41" s="23">
        <v>4.1251399999999991</v>
      </c>
      <c r="L41" s="23">
        <v>0</v>
      </c>
      <c r="M41" s="23">
        <v>0.87853399999999993</v>
      </c>
      <c r="N41" s="23">
        <v>5.0399199999999995</v>
      </c>
      <c r="O41" s="23">
        <f t="shared" si="8"/>
        <v>17.260000000000002</v>
      </c>
      <c r="P41" s="24"/>
      <c r="Q41" s="81">
        <f t="shared" si="9"/>
        <v>17.260000000000002</v>
      </c>
      <c r="S41" s="78">
        <f t="shared" si="1"/>
        <v>7.2164059999999992</v>
      </c>
      <c r="T41" s="78">
        <f t="shared" si="2"/>
        <v>4.1251399999999991</v>
      </c>
      <c r="U41" s="78">
        <f t="shared" si="3"/>
        <v>0</v>
      </c>
      <c r="V41" s="78">
        <f t="shared" si="4"/>
        <v>0.87853399999999993</v>
      </c>
      <c r="W41" s="78">
        <f t="shared" si="5"/>
        <v>5.0399199999999995</v>
      </c>
    </row>
    <row r="42" spans="1:23">
      <c r="A42" s="8" t="s">
        <v>84</v>
      </c>
      <c r="B42" s="22">
        <v>18.472000000000001</v>
      </c>
      <c r="C42" s="22">
        <f t="shared" si="6"/>
        <v>18.472000000000001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7.7231432</v>
      </c>
      <c r="K42" s="23">
        <v>4.414807999999999</v>
      </c>
      <c r="L42" s="23">
        <v>0</v>
      </c>
      <c r="M42" s="23">
        <v>0.94022479999999986</v>
      </c>
      <c r="N42" s="23">
        <v>5.3938240000000004</v>
      </c>
      <c r="O42" s="23">
        <f t="shared" si="8"/>
        <v>18.472000000000001</v>
      </c>
      <c r="P42" s="24"/>
      <c r="Q42" s="81">
        <f t="shared" si="9"/>
        <v>18.472000000000001</v>
      </c>
      <c r="S42" s="78">
        <f t="shared" si="1"/>
        <v>7.7231432</v>
      </c>
      <c r="T42" s="78">
        <f t="shared" si="2"/>
        <v>4.414807999999999</v>
      </c>
      <c r="U42" s="78">
        <f t="shared" si="3"/>
        <v>0</v>
      </c>
      <c r="V42" s="78">
        <f t="shared" si="4"/>
        <v>0.94022479999999986</v>
      </c>
      <c r="W42" s="78">
        <f t="shared" si="5"/>
        <v>5.3938240000000004</v>
      </c>
    </row>
    <row r="43" spans="1:23">
      <c r="A43" s="8" t="s">
        <v>85</v>
      </c>
      <c r="B43" s="22">
        <v>18.164000000000001</v>
      </c>
      <c r="C43" s="22">
        <f t="shared" si="6"/>
        <v>18.164000000000001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7.5943683999999996</v>
      </c>
      <c r="K43" s="23">
        <v>4.3411959999999992</v>
      </c>
      <c r="L43" s="23">
        <v>0</v>
      </c>
      <c r="M43" s="23">
        <v>0.92454759999999991</v>
      </c>
      <c r="N43" s="23">
        <v>5.3038879999999997</v>
      </c>
      <c r="O43" s="23">
        <f t="shared" si="8"/>
        <v>18.164000000000001</v>
      </c>
      <c r="P43" s="24"/>
      <c r="Q43" s="81">
        <f t="shared" si="9"/>
        <v>18.164000000000001</v>
      </c>
      <c r="S43" s="78">
        <f t="shared" si="1"/>
        <v>7.5943683999999996</v>
      </c>
      <c r="T43" s="78">
        <f t="shared" si="2"/>
        <v>4.3411959999999992</v>
      </c>
      <c r="U43" s="78">
        <f t="shared" si="3"/>
        <v>0</v>
      </c>
      <c r="V43" s="78">
        <f t="shared" si="4"/>
        <v>0.92454759999999991</v>
      </c>
      <c r="W43" s="78">
        <f t="shared" si="5"/>
        <v>5.3038879999999997</v>
      </c>
    </row>
    <row r="44" spans="1:23">
      <c r="A44" s="8" t="s">
        <v>86</v>
      </c>
      <c r="B44" s="22">
        <v>16.376000000000001</v>
      </c>
      <c r="C44" s="22">
        <f t="shared" si="6"/>
        <v>16.376000000000001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6.8468056000000006</v>
      </c>
      <c r="K44" s="23">
        <v>3.9138639999999993</v>
      </c>
      <c r="L44" s="23">
        <v>0</v>
      </c>
      <c r="M44" s="23">
        <v>0.8335383999999999</v>
      </c>
      <c r="N44" s="23">
        <v>4.7817919999999994</v>
      </c>
      <c r="O44" s="23">
        <f t="shared" si="8"/>
        <v>16.376000000000001</v>
      </c>
      <c r="P44" s="24"/>
      <c r="Q44" s="81">
        <f t="shared" si="9"/>
        <v>16.376000000000001</v>
      </c>
      <c r="S44" s="78">
        <f t="shared" si="1"/>
        <v>6.8468056000000006</v>
      </c>
      <c r="T44" s="78">
        <f t="shared" si="2"/>
        <v>3.9138639999999993</v>
      </c>
      <c r="U44" s="78">
        <f t="shared" si="3"/>
        <v>0</v>
      </c>
      <c r="V44" s="78">
        <f t="shared" si="4"/>
        <v>0.8335383999999999</v>
      </c>
      <c r="W44" s="78">
        <f t="shared" si="5"/>
        <v>4.7817919999999994</v>
      </c>
    </row>
    <row r="45" spans="1:23">
      <c r="A45" s="8" t="s">
        <v>87</v>
      </c>
      <c r="B45" s="22">
        <v>17.184000000000001</v>
      </c>
      <c r="C45" s="22">
        <f t="shared" si="6"/>
        <v>17.184000000000001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7.1846303999999996</v>
      </c>
      <c r="K45" s="23">
        <v>4.1069759999999995</v>
      </c>
      <c r="L45" s="23">
        <v>0</v>
      </c>
      <c r="M45" s="23">
        <v>0.87466559999999993</v>
      </c>
      <c r="N45" s="23">
        <v>5.0177279999999991</v>
      </c>
      <c r="O45" s="23">
        <f t="shared" si="8"/>
        <v>17.184000000000001</v>
      </c>
      <c r="P45" s="24"/>
      <c r="Q45" s="81">
        <f t="shared" si="9"/>
        <v>17.184000000000001</v>
      </c>
      <c r="S45" s="78">
        <f t="shared" si="1"/>
        <v>7.1846303999999996</v>
      </c>
      <c r="T45" s="78">
        <f t="shared" si="2"/>
        <v>4.1069759999999995</v>
      </c>
      <c r="U45" s="78">
        <f t="shared" si="3"/>
        <v>0</v>
      </c>
      <c r="V45" s="78">
        <f t="shared" si="4"/>
        <v>0.87466559999999993</v>
      </c>
      <c r="W45" s="78">
        <f t="shared" si="5"/>
        <v>5.0177279999999991</v>
      </c>
    </row>
    <row r="46" spans="1:23">
      <c r="A46" s="8" t="s">
        <v>88</v>
      </c>
      <c r="B46" s="22">
        <v>17.416</v>
      </c>
      <c r="C46" s="22">
        <f t="shared" si="6"/>
        <v>17.416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7.2816296000000005</v>
      </c>
      <c r="K46" s="23">
        <v>4.1624239999999988</v>
      </c>
      <c r="L46" s="23">
        <v>0</v>
      </c>
      <c r="M46" s="23">
        <v>0.88647439999999988</v>
      </c>
      <c r="N46" s="23">
        <v>5.0854719999999993</v>
      </c>
      <c r="O46" s="23">
        <f t="shared" si="8"/>
        <v>17.416</v>
      </c>
      <c r="P46" s="24"/>
      <c r="Q46" s="81">
        <f t="shared" si="9"/>
        <v>17.416</v>
      </c>
      <c r="S46" s="78">
        <f t="shared" si="1"/>
        <v>7.2816296000000005</v>
      </c>
      <c r="T46" s="78">
        <f t="shared" si="2"/>
        <v>4.1624239999999988</v>
      </c>
      <c r="U46" s="78">
        <f t="shared" si="3"/>
        <v>0</v>
      </c>
      <c r="V46" s="78">
        <f t="shared" si="4"/>
        <v>0.88647439999999988</v>
      </c>
      <c r="W46" s="78">
        <f t="shared" si="5"/>
        <v>5.0854719999999993</v>
      </c>
    </row>
    <row r="47" spans="1:23">
      <c r="A47" s="8" t="s">
        <v>89</v>
      </c>
      <c r="B47" s="22">
        <v>17.623999999999999</v>
      </c>
      <c r="C47" s="22">
        <f t="shared" si="6"/>
        <v>17.623999999999999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7.3685943999999983</v>
      </c>
      <c r="K47" s="23">
        <v>4.2121359999999983</v>
      </c>
      <c r="L47" s="23">
        <v>0</v>
      </c>
      <c r="M47" s="23">
        <v>0.89706159999999979</v>
      </c>
      <c r="N47" s="23">
        <v>5.1462079999999988</v>
      </c>
      <c r="O47" s="23">
        <f t="shared" si="8"/>
        <v>17.623999999999999</v>
      </c>
      <c r="P47" s="24"/>
      <c r="Q47" s="81">
        <f t="shared" si="9"/>
        <v>17.623999999999999</v>
      </c>
      <c r="S47" s="78">
        <f t="shared" si="1"/>
        <v>7.3685943999999983</v>
      </c>
      <c r="T47" s="78">
        <f t="shared" si="2"/>
        <v>4.2121359999999983</v>
      </c>
      <c r="U47" s="78">
        <f t="shared" si="3"/>
        <v>0</v>
      </c>
      <c r="V47" s="78">
        <f t="shared" si="4"/>
        <v>0.89706159999999979</v>
      </c>
      <c r="W47" s="78">
        <f t="shared" si="5"/>
        <v>5.1462079999999988</v>
      </c>
    </row>
    <row r="48" spans="1:23">
      <c r="A48" s="8" t="s">
        <v>90</v>
      </c>
      <c r="B48" s="22">
        <v>18.411999999999999</v>
      </c>
      <c r="C48" s="22">
        <f t="shared" si="6"/>
        <v>18.411999999999999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7.6980571999999983</v>
      </c>
      <c r="K48" s="23">
        <v>4.4004679999999992</v>
      </c>
      <c r="L48" s="23">
        <v>0</v>
      </c>
      <c r="M48" s="23">
        <v>0.93717079999999986</v>
      </c>
      <c r="N48" s="23">
        <v>5.3763039999999993</v>
      </c>
      <c r="O48" s="23">
        <f t="shared" si="8"/>
        <v>18.411999999999999</v>
      </c>
      <c r="P48" s="24"/>
      <c r="Q48" s="81">
        <f t="shared" si="9"/>
        <v>18.411999999999999</v>
      </c>
      <c r="S48" s="78">
        <f t="shared" si="1"/>
        <v>7.6980571999999983</v>
      </c>
      <c r="T48" s="78">
        <f t="shared" si="2"/>
        <v>4.4004679999999992</v>
      </c>
      <c r="U48" s="78">
        <f t="shared" si="3"/>
        <v>0</v>
      </c>
      <c r="V48" s="78">
        <f t="shared" si="4"/>
        <v>0.93717079999999986</v>
      </c>
      <c r="W48" s="78">
        <f t="shared" si="5"/>
        <v>5.3763039999999993</v>
      </c>
    </row>
    <row r="49" spans="1:23">
      <c r="A49" s="8" t="s">
        <v>91</v>
      </c>
      <c r="B49" s="22">
        <v>17.78</v>
      </c>
      <c r="C49" s="22">
        <f t="shared" si="6"/>
        <v>17.78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7.4338180000000005</v>
      </c>
      <c r="K49" s="23">
        <v>4.2494199999999998</v>
      </c>
      <c r="L49" s="23">
        <v>0</v>
      </c>
      <c r="M49" s="23">
        <v>0.90500199999999997</v>
      </c>
      <c r="N49" s="23">
        <v>5.1917599999999995</v>
      </c>
      <c r="O49" s="23">
        <f t="shared" si="8"/>
        <v>17.78</v>
      </c>
      <c r="P49" s="24"/>
      <c r="Q49" s="81">
        <f t="shared" si="9"/>
        <v>17.78</v>
      </c>
      <c r="S49" s="78">
        <f t="shared" si="1"/>
        <v>7.4338180000000005</v>
      </c>
      <c r="T49" s="78">
        <f t="shared" si="2"/>
        <v>4.2494199999999998</v>
      </c>
      <c r="U49" s="78">
        <f t="shared" si="3"/>
        <v>0</v>
      </c>
      <c r="V49" s="78">
        <f t="shared" si="4"/>
        <v>0.90500199999999997</v>
      </c>
      <c r="W49" s="78">
        <f t="shared" si="5"/>
        <v>5.1917599999999995</v>
      </c>
    </row>
    <row r="50" spans="1:23">
      <c r="A50" s="8" t="s">
        <v>92</v>
      </c>
      <c r="B50" s="22">
        <v>17.876000000000001</v>
      </c>
      <c r="C50" s="22">
        <f t="shared" si="6"/>
        <v>17.876000000000001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7.4739555999999991</v>
      </c>
      <c r="K50" s="23">
        <v>4.2723639999999996</v>
      </c>
      <c r="L50" s="23">
        <v>0</v>
      </c>
      <c r="M50" s="23">
        <v>0.90988839999999993</v>
      </c>
      <c r="N50" s="23">
        <v>5.2197919999999991</v>
      </c>
      <c r="O50" s="23">
        <f t="shared" si="8"/>
        <v>17.876000000000001</v>
      </c>
      <c r="P50" s="24"/>
      <c r="Q50" s="81">
        <f t="shared" si="9"/>
        <v>17.876000000000001</v>
      </c>
      <c r="S50" s="78">
        <f t="shared" si="1"/>
        <v>7.4739555999999991</v>
      </c>
      <c r="T50" s="78">
        <f t="shared" si="2"/>
        <v>4.2723639999999996</v>
      </c>
      <c r="U50" s="78">
        <f t="shared" si="3"/>
        <v>0</v>
      </c>
      <c r="V50" s="78">
        <f t="shared" si="4"/>
        <v>0.90988839999999993</v>
      </c>
      <c r="W50" s="78">
        <f t="shared" si="5"/>
        <v>5.2197919999999991</v>
      </c>
    </row>
    <row r="51" spans="1:23">
      <c r="A51" s="8" t="s">
        <v>93</v>
      </c>
      <c r="B51" s="22">
        <v>17.3</v>
      </c>
      <c r="C51" s="22">
        <f t="shared" si="6"/>
        <v>17.3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7.2331300000000001</v>
      </c>
      <c r="K51" s="23">
        <v>4.1346999999999987</v>
      </c>
      <c r="L51" s="23">
        <v>0</v>
      </c>
      <c r="M51" s="23">
        <v>0.88056999999999985</v>
      </c>
      <c r="N51" s="23">
        <v>5.0515999999999996</v>
      </c>
      <c r="O51" s="23">
        <f t="shared" si="8"/>
        <v>17.3</v>
      </c>
      <c r="P51" s="24"/>
      <c r="Q51" s="81">
        <f t="shared" si="9"/>
        <v>17.3</v>
      </c>
      <c r="S51" s="78">
        <f t="shared" si="1"/>
        <v>7.2331300000000001</v>
      </c>
      <c r="T51" s="78">
        <f t="shared" si="2"/>
        <v>4.1346999999999987</v>
      </c>
      <c r="U51" s="78">
        <f t="shared" si="3"/>
        <v>0</v>
      </c>
      <c r="V51" s="78">
        <f t="shared" si="4"/>
        <v>0.88056999999999985</v>
      </c>
      <c r="W51" s="78">
        <f t="shared" si="5"/>
        <v>5.0515999999999996</v>
      </c>
    </row>
    <row r="52" spans="1:23">
      <c r="A52" s="8" t="s">
        <v>94</v>
      </c>
      <c r="B52" s="22">
        <v>16.972000000000001</v>
      </c>
      <c r="C52" s="22">
        <f t="shared" si="6"/>
        <v>16.972000000000001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7.0959932000000006</v>
      </c>
      <c r="K52" s="23">
        <v>4.0563079999999996</v>
      </c>
      <c r="L52" s="23">
        <v>0</v>
      </c>
      <c r="M52" s="23">
        <v>0.86387479999999994</v>
      </c>
      <c r="N52" s="23">
        <v>4.9558239999999998</v>
      </c>
      <c r="O52" s="23">
        <f t="shared" si="8"/>
        <v>16.972000000000001</v>
      </c>
      <c r="P52" s="24"/>
      <c r="Q52" s="81">
        <f t="shared" si="9"/>
        <v>16.972000000000001</v>
      </c>
      <c r="S52" s="78">
        <f t="shared" si="1"/>
        <v>7.0959932000000006</v>
      </c>
      <c r="T52" s="78">
        <f t="shared" si="2"/>
        <v>4.0563079999999996</v>
      </c>
      <c r="U52" s="78">
        <f t="shared" si="3"/>
        <v>0</v>
      </c>
      <c r="V52" s="78">
        <f t="shared" si="4"/>
        <v>0.86387479999999994</v>
      </c>
      <c r="W52" s="78">
        <f t="shared" si="5"/>
        <v>4.9558239999999998</v>
      </c>
    </row>
    <row r="53" spans="1:23">
      <c r="A53" s="8" t="s">
        <v>95</v>
      </c>
      <c r="B53" s="22">
        <v>17.224</v>
      </c>
      <c r="C53" s="22">
        <f t="shared" si="6"/>
        <v>17.224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7.2013543999999987</v>
      </c>
      <c r="K53" s="23">
        <v>4.1165359999999991</v>
      </c>
      <c r="L53" s="23">
        <v>0</v>
      </c>
      <c r="M53" s="23">
        <v>0.87670159999999986</v>
      </c>
      <c r="N53" s="23">
        <v>5.0294079999999992</v>
      </c>
      <c r="O53" s="23">
        <f t="shared" si="8"/>
        <v>17.224</v>
      </c>
      <c r="P53" s="24"/>
      <c r="Q53" s="81">
        <f t="shared" si="9"/>
        <v>17.224</v>
      </c>
      <c r="S53" s="78">
        <f t="shared" si="1"/>
        <v>7.2013543999999987</v>
      </c>
      <c r="T53" s="78">
        <f t="shared" si="2"/>
        <v>4.1165359999999991</v>
      </c>
      <c r="U53" s="78">
        <f t="shared" si="3"/>
        <v>0</v>
      </c>
      <c r="V53" s="78">
        <f t="shared" si="4"/>
        <v>0.87670159999999986</v>
      </c>
      <c r="W53" s="78">
        <f t="shared" si="5"/>
        <v>5.0294079999999992</v>
      </c>
    </row>
    <row r="54" spans="1:23">
      <c r="A54" s="8" t="s">
        <v>96</v>
      </c>
      <c r="B54" s="22">
        <v>17.356000000000002</v>
      </c>
      <c r="C54" s="22">
        <f t="shared" si="6"/>
        <v>17.356000000000002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7.2565435999999996</v>
      </c>
      <c r="K54" s="23">
        <v>4.1480839999999999</v>
      </c>
      <c r="L54" s="23">
        <v>0</v>
      </c>
      <c r="M54" s="23">
        <v>0.88342039999999999</v>
      </c>
      <c r="N54" s="23">
        <v>5.0679519999999991</v>
      </c>
      <c r="O54" s="23">
        <f t="shared" si="8"/>
        <v>17.356000000000002</v>
      </c>
      <c r="P54" s="24"/>
      <c r="Q54" s="81">
        <f t="shared" si="9"/>
        <v>17.356000000000002</v>
      </c>
      <c r="S54" s="78">
        <f t="shared" si="1"/>
        <v>7.2565435999999996</v>
      </c>
      <c r="T54" s="78">
        <f t="shared" si="2"/>
        <v>4.1480839999999999</v>
      </c>
      <c r="U54" s="78">
        <f t="shared" si="3"/>
        <v>0</v>
      </c>
      <c r="V54" s="78">
        <f t="shared" si="4"/>
        <v>0.88342039999999999</v>
      </c>
      <c r="W54" s="78">
        <f t="shared" si="5"/>
        <v>5.0679519999999991</v>
      </c>
    </row>
    <row r="55" spans="1:23">
      <c r="A55" s="8" t="s">
        <v>97</v>
      </c>
      <c r="B55" s="22">
        <v>16.760000000000002</v>
      </c>
      <c r="C55" s="22">
        <f t="shared" si="6"/>
        <v>16.760000000000002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7.0073559999999997</v>
      </c>
      <c r="K55" s="23">
        <v>4.0056399999999996</v>
      </c>
      <c r="L55" s="23">
        <v>0</v>
      </c>
      <c r="M55" s="23">
        <v>0.85308399999999995</v>
      </c>
      <c r="N55" s="23">
        <v>4.8939199999999996</v>
      </c>
      <c r="O55" s="23">
        <f t="shared" si="8"/>
        <v>16.760000000000002</v>
      </c>
      <c r="P55" s="24"/>
      <c r="Q55" s="81">
        <f t="shared" si="9"/>
        <v>16.760000000000002</v>
      </c>
      <c r="S55" s="78">
        <f t="shared" si="1"/>
        <v>7.0073559999999997</v>
      </c>
      <c r="T55" s="78">
        <f t="shared" si="2"/>
        <v>4.0056399999999996</v>
      </c>
      <c r="U55" s="78">
        <f t="shared" si="3"/>
        <v>0</v>
      </c>
      <c r="V55" s="78">
        <f t="shared" si="4"/>
        <v>0.85308399999999995</v>
      </c>
      <c r="W55" s="78">
        <f t="shared" si="5"/>
        <v>4.8939199999999996</v>
      </c>
    </row>
    <row r="56" spans="1:23">
      <c r="A56" s="8" t="s">
        <v>98</v>
      </c>
      <c r="B56" s="22">
        <v>16.3</v>
      </c>
      <c r="C56" s="22">
        <f t="shared" si="6"/>
        <v>16.3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6.8150299999999993</v>
      </c>
      <c r="K56" s="23">
        <v>3.8956999999999993</v>
      </c>
      <c r="L56" s="23">
        <v>0</v>
      </c>
      <c r="M56" s="23">
        <v>0.82966999999999991</v>
      </c>
      <c r="N56" s="23">
        <v>4.7595999999999998</v>
      </c>
      <c r="O56" s="23">
        <f t="shared" si="8"/>
        <v>16.3</v>
      </c>
      <c r="P56" s="24"/>
      <c r="Q56" s="81">
        <f t="shared" si="9"/>
        <v>16.3</v>
      </c>
      <c r="S56" s="78">
        <f t="shared" si="1"/>
        <v>6.8150299999999993</v>
      </c>
      <c r="T56" s="78">
        <f t="shared" si="2"/>
        <v>3.8956999999999993</v>
      </c>
      <c r="U56" s="78">
        <f t="shared" si="3"/>
        <v>0</v>
      </c>
      <c r="V56" s="78">
        <f t="shared" si="4"/>
        <v>0.82966999999999991</v>
      </c>
      <c r="W56" s="78">
        <f t="shared" si="5"/>
        <v>4.7595999999999998</v>
      </c>
    </row>
    <row r="57" spans="1:23">
      <c r="A57" s="8" t="s">
        <v>99</v>
      </c>
      <c r="B57" s="22">
        <v>16.82</v>
      </c>
      <c r="C57" s="22">
        <f t="shared" si="6"/>
        <v>16.82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7.0324419999999996</v>
      </c>
      <c r="K57" s="23">
        <v>4.0199799999999994</v>
      </c>
      <c r="L57" s="23">
        <v>0</v>
      </c>
      <c r="M57" s="23">
        <v>0.85613799999999984</v>
      </c>
      <c r="N57" s="23">
        <v>4.9114399999999989</v>
      </c>
      <c r="O57" s="23">
        <f t="shared" si="8"/>
        <v>16.82</v>
      </c>
      <c r="P57" s="24"/>
      <c r="Q57" s="81">
        <f t="shared" si="9"/>
        <v>16.82</v>
      </c>
      <c r="S57" s="78">
        <f t="shared" si="1"/>
        <v>7.0324419999999996</v>
      </c>
      <c r="T57" s="78">
        <f t="shared" si="2"/>
        <v>4.0199799999999994</v>
      </c>
      <c r="U57" s="78">
        <f t="shared" si="3"/>
        <v>0</v>
      </c>
      <c r="V57" s="78">
        <f t="shared" si="4"/>
        <v>0.85613799999999984</v>
      </c>
      <c r="W57" s="78">
        <f t="shared" si="5"/>
        <v>4.9114399999999989</v>
      </c>
    </row>
    <row r="58" spans="1:23">
      <c r="A58" s="8" t="s">
        <v>100</v>
      </c>
      <c r="B58" s="22">
        <v>17.128</v>
      </c>
      <c r="C58" s="22">
        <f t="shared" si="6"/>
        <v>17.128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7.1612168</v>
      </c>
      <c r="K58" s="23">
        <v>4.0935919999999992</v>
      </c>
      <c r="L58" s="23">
        <v>0</v>
      </c>
      <c r="M58" s="23">
        <v>0.87181519999999979</v>
      </c>
      <c r="N58" s="23">
        <v>5.0013759999999987</v>
      </c>
      <c r="O58" s="23">
        <f t="shared" si="8"/>
        <v>17.128</v>
      </c>
      <c r="P58" s="24"/>
      <c r="Q58" s="81">
        <f t="shared" si="9"/>
        <v>17.128</v>
      </c>
      <c r="S58" s="78">
        <f t="shared" si="1"/>
        <v>7.1612168</v>
      </c>
      <c r="T58" s="78">
        <f t="shared" si="2"/>
        <v>4.0935919999999992</v>
      </c>
      <c r="U58" s="78">
        <f t="shared" si="3"/>
        <v>0</v>
      </c>
      <c r="V58" s="78">
        <f t="shared" si="4"/>
        <v>0.87181519999999979</v>
      </c>
      <c r="W58" s="78">
        <f t="shared" si="5"/>
        <v>5.0013759999999987</v>
      </c>
    </row>
    <row r="59" spans="1:23">
      <c r="A59" s="8" t="s">
        <v>101</v>
      </c>
      <c r="B59" s="22">
        <v>17.492000000000001</v>
      </c>
      <c r="C59" s="22">
        <f t="shared" si="6"/>
        <v>17.492000000000001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7.3134052000000001</v>
      </c>
      <c r="K59" s="23">
        <v>4.1805879999999993</v>
      </c>
      <c r="L59" s="23">
        <v>0</v>
      </c>
      <c r="M59" s="23">
        <v>0.89034279999999988</v>
      </c>
      <c r="N59" s="23">
        <v>5.1076639999999998</v>
      </c>
      <c r="O59" s="23">
        <f t="shared" si="8"/>
        <v>17.492000000000001</v>
      </c>
      <c r="P59" s="24"/>
      <c r="Q59" s="81">
        <f t="shared" si="9"/>
        <v>17.492000000000001</v>
      </c>
      <c r="S59" s="78">
        <f t="shared" si="1"/>
        <v>7.3134052000000001</v>
      </c>
      <c r="T59" s="78">
        <f t="shared" si="2"/>
        <v>4.1805879999999993</v>
      </c>
      <c r="U59" s="78">
        <f t="shared" si="3"/>
        <v>0</v>
      </c>
      <c r="V59" s="78">
        <f t="shared" si="4"/>
        <v>0.89034279999999988</v>
      </c>
      <c r="W59" s="78">
        <f t="shared" si="5"/>
        <v>5.1076639999999998</v>
      </c>
    </row>
    <row r="60" spans="1:23">
      <c r="A60" s="8" t="s">
        <v>102</v>
      </c>
      <c r="B60" s="22">
        <v>5.78</v>
      </c>
      <c r="C60" s="22">
        <f t="shared" si="6"/>
        <v>5.78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2.4166180000000002</v>
      </c>
      <c r="K60" s="23">
        <v>1.3814199999999999</v>
      </c>
      <c r="L60" s="23">
        <v>0</v>
      </c>
      <c r="M60" s="23">
        <v>0.29420199999999996</v>
      </c>
      <c r="N60" s="23">
        <v>1.6877599999999999</v>
      </c>
      <c r="O60" s="23">
        <f t="shared" si="8"/>
        <v>5.78</v>
      </c>
      <c r="P60" s="24"/>
      <c r="Q60" s="81">
        <f t="shared" si="9"/>
        <v>5.78</v>
      </c>
      <c r="S60" s="78">
        <f t="shared" si="1"/>
        <v>2.4166180000000002</v>
      </c>
      <c r="T60" s="78">
        <f t="shared" si="2"/>
        <v>1.3814199999999999</v>
      </c>
      <c r="U60" s="78">
        <f t="shared" si="3"/>
        <v>0</v>
      </c>
      <c r="V60" s="78">
        <f t="shared" si="4"/>
        <v>0.29420199999999996</v>
      </c>
      <c r="W60" s="78">
        <f t="shared" si="5"/>
        <v>1.6877599999999999</v>
      </c>
    </row>
    <row r="61" spans="1:23">
      <c r="A61" s="8" t="s">
        <v>103</v>
      </c>
      <c r="B61" s="22">
        <v>11.368</v>
      </c>
      <c r="C61" s="22">
        <f t="shared" si="6"/>
        <v>11.368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4.7529607999999994</v>
      </c>
      <c r="K61" s="23">
        <v>2.7169519999999996</v>
      </c>
      <c r="L61" s="23">
        <v>0</v>
      </c>
      <c r="M61" s="23">
        <v>0.5786311999999999</v>
      </c>
      <c r="N61" s="23">
        <v>3.3194559999999997</v>
      </c>
      <c r="O61" s="23">
        <f t="shared" si="8"/>
        <v>11.368</v>
      </c>
      <c r="P61" s="24"/>
      <c r="Q61" s="81">
        <f t="shared" si="9"/>
        <v>11.368</v>
      </c>
      <c r="S61" s="78">
        <f t="shared" si="1"/>
        <v>4.7529607999999994</v>
      </c>
      <c r="T61" s="78">
        <f t="shared" si="2"/>
        <v>2.7169519999999996</v>
      </c>
      <c r="U61" s="78">
        <f t="shared" si="3"/>
        <v>0</v>
      </c>
      <c r="V61" s="78">
        <f t="shared" si="4"/>
        <v>0.5786311999999999</v>
      </c>
      <c r="W61" s="78">
        <f t="shared" si="5"/>
        <v>3.3194559999999997</v>
      </c>
    </row>
    <row r="62" spans="1:23">
      <c r="A62" s="8" t="s">
        <v>104</v>
      </c>
      <c r="B62" s="22">
        <v>16.724</v>
      </c>
      <c r="C62" s="22">
        <f t="shared" si="6"/>
        <v>16.724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6.9923043999999992</v>
      </c>
      <c r="K62" s="23">
        <v>3.9970359999999996</v>
      </c>
      <c r="L62" s="23">
        <v>0</v>
      </c>
      <c r="M62" s="23">
        <v>0.85125159999999978</v>
      </c>
      <c r="N62" s="23">
        <v>4.8834079999999993</v>
      </c>
      <c r="O62" s="23">
        <f t="shared" si="8"/>
        <v>16.724</v>
      </c>
      <c r="P62" s="24"/>
      <c r="Q62" s="81">
        <f t="shared" si="9"/>
        <v>16.724</v>
      </c>
      <c r="S62" s="78">
        <f t="shared" si="1"/>
        <v>6.9923043999999992</v>
      </c>
      <c r="T62" s="78">
        <f t="shared" si="2"/>
        <v>3.9970359999999996</v>
      </c>
      <c r="U62" s="78">
        <f t="shared" si="3"/>
        <v>0</v>
      </c>
      <c r="V62" s="78">
        <f t="shared" si="4"/>
        <v>0.85125159999999978</v>
      </c>
      <c r="W62" s="78">
        <f t="shared" si="5"/>
        <v>4.8834079999999993</v>
      </c>
    </row>
    <row r="63" spans="1:23">
      <c r="A63" s="8" t="s">
        <v>105</v>
      </c>
      <c r="B63" s="22">
        <v>17.128</v>
      </c>
      <c r="C63" s="22">
        <f t="shared" si="6"/>
        <v>17.128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7.1612168</v>
      </c>
      <c r="K63" s="23">
        <v>4.0935919999999992</v>
      </c>
      <c r="L63" s="23">
        <v>0</v>
      </c>
      <c r="M63" s="23">
        <v>0.87181519999999979</v>
      </c>
      <c r="N63" s="23">
        <v>5.0013759999999987</v>
      </c>
      <c r="O63" s="23">
        <f t="shared" si="8"/>
        <v>17.128</v>
      </c>
      <c r="P63" s="24"/>
      <c r="Q63" s="81">
        <f t="shared" si="9"/>
        <v>17.128</v>
      </c>
      <c r="S63" s="78">
        <f t="shared" si="1"/>
        <v>7.1612168</v>
      </c>
      <c r="T63" s="78">
        <f t="shared" si="2"/>
        <v>4.0935919999999992</v>
      </c>
      <c r="U63" s="78">
        <f t="shared" si="3"/>
        <v>0</v>
      </c>
      <c r="V63" s="78">
        <f t="shared" si="4"/>
        <v>0.87181519999999979</v>
      </c>
      <c r="W63" s="78">
        <f t="shared" si="5"/>
        <v>5.0013759999999987</v>
      </c>
    </row>
    <row r="64" spans="1:23">
      <c r="A64" s="8" t="s">
        <v>106</v>
      </c>
      <c r="B64" s="22">
        <v>17.108000000000001</v>
      </c>
      <c r="C64" s="22">
        <f t="shared" si="6"/>
        <v>17.108000000000001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7.1528547999999992</v>
      </c>
      <c r="K64" s="23">
        <v>4.088811999999999</v>
      </c>
      <c r="L64" s="23">
        <v>0</v>
      </c>
      <c r="M64" s="23">
        <v>0.87079719999999983</v>
      </c>
      <c r="N64" s="23">
        <v>4.9955359999999995</v>
      </c>
      <c r="O64" s="23">
        <f t="shared" si="8"/>
        <v>17.108000000000001</v>
      </c>
      <c r="P64" s="24"/>
      <c r="Q64" s="81">
        <f t="shared" si="9"/>
        <v>17.108000000000001</v>
      </c>
      <c r="S64" s="78">
        <f t="shared" si="1"/>
        <v>7.1528547999999992</v>
      </c>
      <c r="T64" s="78">
        <f t="shared" si="2"/>
        <v>4.088811999999999</v>
      </c>
      <c r="U64" s="78">
        <f t="shared" si="3"/>
        <v>0</v>
      </c>
      <c r="V64" s="78">
        <f t="shared" si="4"/>
        <v>0.87079719999999983</v>
      </c>
      <c r="W64" s="78">
        <f t="shared" si="5"/>
        <v>4.9955359999999995</v>
      </c>
    </row>
    <row r="65" spans="1:23">
      <c r="A65" s="8" t="s">
        <v>107</v>
      </c>
      <c r="B65" s="22">
        <v>16.992000000000001</v>
      </c>
      <c r="C65" s="22">
        <f t="shared" si="6"/>
        <v>16.992000000000001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7.1043552000000005</v>
      </c>
      <c r="K65" s="23">
        <v>4.0610879999999989</v>
      </c>
      <c r="L65" s="23">
        <v>0</v>
      </c>
      <c r="M65" s="23">
        <v>0.86489279999999991</v>
      </c>
      <c r="N65" s="23">
        <v>4.961663999999999</v>
      </c>
      <c r="O65" s="23">
        <f t="shared" si="8"/>
        <v>16.992000000000001</v>
      </c>
      <c r="P65" s="24"/>
      <c r="Q65" s="81">
        <f t="shared" si="9"/>
        <v>16.992000000000001</v>
      </c>
      <c r="S65" s="78">
        <f t="shared" si="1"/>
        <v>7.1043552000000005</v>
      </c>
      <c r="T65" s="78">
        <f t="shared" si="2"/>
        <v>4.0610879999999989</v>
      </c>
      <c r="U65" s="78">
        <f t="shared" si="3"/>
        <v>0</v>
      </c>
      <c r="V65" s="78">
        <f t="shared" si="4"/>
        <v>0.86489279999999991</v>
      </c>
      <c r="W65" s="78">
        <f t="shared" si="5"/>
        <v>4.961663999999999</v>
      </c>
    </row>
    <row r="66" spans="1:23">
      <c r="A66" s="8" t="s">
        <v>108</v>
      </c>
      <c r="B66" s="22">
        <v>16.664000000000001</v>
      </c>
      <c r="C66" s="22">
        <f t="shared" si="6"/>
        <v>16.664000000000001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6.9672183999999993</v>
      </c>
      <c r="K66" s="23">
        <v>3.9826959999999998</v>
      </c>
      <c r="L66" s="23">
        <v>0</v>
      </c>
      <c r="M66" s="23">
        <v>0.84819759999999988</v>
      </c>
      <c r="N66" s="23">
        <v>4.865888</v>
      </c>
      <c r="O66" s="23">
        <f t="shared" si="8"/>
        <v>16.664000000000001</v>
      </c>
      <c r="P66" s="24"/>
      <c r="Q66" s="81">
        <f t="shared" si="9"/>
        <v>16.664000000000001</v>
      </c>
      <c r="S66" s="78">
        <f t="shared" si="1"/>
        <v>6.9672183999999993</v>
      </c>
      <c r="T66" s="78">
        <f t="shared" si="2"/>
        <v>3.9826959999999998</v>
      </c>
      <c r="U66" s="78">
        <f t="shared" si="3"/>
        <v>0</v>
      </c>
      <c r="V66" s="78">
        <f t="shared" si="4"/>
        <v>0.84819759999999988</v>
      </c>
      <c r="W66" s="78">
        <f t="shared" si="5"/>
        <v>4.865888</v>
      </c>
    </row>
    <row r="67" spans="1:23">
      <c r="A67" s="8" t="s">
        <v>109</v>
      </c>
      <c r="B67" s="22">
        <v>17.931999999999999</v>
      </c>
      <c r="C67" s="22">
        <f t="shared" si="6"/>
        <v>17.931999999999999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7.4973691999999987</v>
      </c>
      <c r="K67" s="23">
        <v>4.285747999999999</v>
      </c>
      <c r="L67" s="23">
        <v>0</v>
      </c>
      <c r="M67" s="23">
        <v>0.91273879999999974</v>
      </c>
      <c r="N67" s="23">
        <v>5.2361439999999986</v>
      </c>
      <c r="O67" s="23">
        <f t="shared" si="8"/>
        <v>17.931999999999999</v>
      </c>
      <c r="P67" s="24"/>
      <c r="Q67" s="81">
        <f t="shared" si="9"/>
        <v>17.931999999999999</v>
      </c>
      <c r="S67" s="78">
        <f t="shared" ref="S67" si="10">J67</f>
        <v>7.4973691999999987</v>
      </c>
      <c r="T67" s="78">
        <f t="shared" ref="T67" si="11">K67</f>
        <v>4.285747999999999</v>
      </c>
      <c r="U67" s="78">
        <f t="shared" ref="U67" si="12">L67</f>
        <v>0</v>
      </c>
      <c r="V67" s="78">
        <f t="shared" ref="V67" si="13">M67</f>
        <v>0.91273879999999974</v>
      </c>
      <c r="W67" s="78">
        <f t="shared" ref="W67" si="14">N67</f>
        <v>5.2361439999999986</v>
      </c>
    </row>
    <row r="68" spans="1:23">
      <c r="A68" s="8" t="s">
        <v>110</v>
      </c>
      <c r="B68" s="22">
        <v>17.547999999999998</v>
      </c>
      <c r="C68" s="22">
        <f t="shared" ref="C68:C98" si="15">B68</f>
        <v>17.547999999999998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7.3368187999999988</v>
      </c>
      <c r="K68" s="23">
        <v>4.1939719999999987</v>
      </c>
      <c r="L68" s="23">
        <v>0</v>
      </c>
      <c r="M68" s="23">
        <v>0.8931931999999998</v>
      </c>
      <c r="N68" s="23">
        <v>5.1240159999999983</v>
      </c>
      <c r="O68" s="23">
        <f t="shared" ref="O68:O98" si="17">$C68*I68/$I68</f>
        <v>17.547999999999998</v>
      </c>
      <c r="P68" s="24"/>
      <c r="Q68" s="81">
        <f t="shared" ref="Q68:Q98" si="18">O68+P68</f>
        <v>17.547999999999998</v>
      </c>
      <c r="S68" s="78">
        <f>J68</f>
        <v>7.3368187999999988</v>
      </c>
      <c r="T68" s="78">
        <f t="shared" ref="T68:W68" si="19">K68</f>
        <v>4.1939719999999987</v>
      </c>
      <c r="U68" s="78">
        <f t="shared" si="19"/>
        <v>0</v>
      </c>
      <c r="V68" s="78">
        <f t="shared" si="19"/>
        <v>0.8931931999999998</v>
      </c>
      <c r="W68" s="78">
        <f t="shared" si="19"/>
        <v>5.1240159999999983</v>
      </c>
    </row>
    <row r="69" spans="1:23">
      <c r="A69" s="8" t="s">
        <v>111</v>
      </c>
      <c r="B69" s="22">
        <v>17.260000000000002</v>
      </c>
      <c r="C69" s="22">
        <f t="shared" si="15"/>
        <v>17.260000000000002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7.2164059999999992</v>
      </c>
      <c r="K69" s="23">
        <v>4.1251399999999991</v>
      </c>
      <c r="L69" s="23">
        <v>0</v>
      </c>
      <c r="M69" s="23">
        <v>0.87853399999999993</v>
      </c>
      <c r="N69" s="23">
        <v>5.0399199999999995</v>
      </c>
      <c r="O69" s="23">
        <f t="shared" si="17"/>
        <v>17.260000000000002</v>
      </c>
      <c r="P69" s="24"/>
      <c r="Q69" s="81">
        <f t="shared" si="18"/>
        <v>17.260000000000002</v>
      </c>
      <c r="S69" s="78">
        <f t="shared" ref="S69:S98" si="20">J69</f>
        <v>7.2164059999999992</v>
      </c>
      <c r="T69" s="78">
        <f t="shared" ref="T69:T98" si="21">K69</f>
        <v>4.1251399999999991</v>
      </c>
      <c r="U69" s="78">
        <f t="shared" ref="U69:U98" si="22">L69</f>
        <v>0</v>
      </c>
      <c r="V69" s="78">
        <f t="shared" ref="V69:V98" si="23">M69</f>
        <v>0.87853399999999993</v>
      </c>
      <c r="W69" s="78">
        <f t="shared" ref="W69:W98" si="24">N69</f>
        <v>5.0399199999999995</v>
      </c>
    </row>
    <row r="70" spans="1:23">
      <c r="A70" s="8" t="s">
        <v>112</v>
      </c>
      <c r="B70" s="22">
        <v>17.047999999999998</v>
      </c>
      <c r="C70" s="22">
        <f t="shared" si="15"/>
        <v>17.047999999999998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7.1277687999999992</v>
      </c>
      <c r="K70" s="23">
        <v>4.0744719999999992</v>
      </c>
      <c r="L70" s="23">
        <v>0</v>
      </c>
      <c r="M70" s="23">
        <v>0.86774319999999971</v>
      </c>
      <c r="N70" s="23">
        <v>4.9780159999999984</v>
      </c>
      <c r="O70" s="23">
        <f t="shared" si="17"/>
        <v>17.047999999999998</v>
      </c>
      <c r="P70" s="24"/>
      <c r="Q70" s="81">
        <f t="shared" si="18"/>
        <v>17.047999999999998</v>
      </c>
      <c r="S70" s="78">
        <f t="shared" si="20"/>
        <v>7.1277687999999992</v>
      </c>
      <c r="T70" s="78">
        <f t="shared" si="21"/>
        <v>4.0744719999999992</v>
      </c>
      <c r="U70" s="78">
        <f t="shared" si="22"/>
        <v>0</v>
      </c>
      <c r="V70" s="78">
        <f t="shared" si="23"/>
        <v>0.86774319999999971</v>
      </c>
      <c r="W70" s="78">
        <f t="shared" si="24"/>
        <v>4.9780159999999984</v>
      </c>
    </row>
    <row r="71" spans="1:23">
      <c r="A71" s="8" t="s">
        <v>113</v>
      </c>
      <c r="B71" s="22">
        <v>17.32</v>
      </c>
      <c r="C71" s="22">
        <f t="shared" si="15"/>
        <v>17.32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7.241492</v>
      </c>
      <c r="K71" s="23">
        <v>4.1394799999999989</v>
      </c>
      <c r="L71" s="23">
        <v>0</v>
      </c>
      <c r="M71" s="23">
        <v>0.88158799999999982</v>
      </c>
      <c r="N71" s="23">
        <v>5.0574399999999988</v>
      </c>
      <c r="O71" s="23">
        <f t="shared" si="17"/>
        <v>17.32</v>
      </c>
      <c r="P71" s="24"/>
      <c r="Q71" s="81">
        <f t="shared" si="18"/>
        <v>17.32</v>
      </c>
      <c r="S71" s="78">
        <f t="shared" si="20"/>
        <v>7.241492</v>
      </c>
      <c r="T71" s="78">
        <f t="shared" si="21"/>
        <v>4.1394799999999989</v>
      </c>
      <c r="U71" s="78">
        <f t="shared" si="22"/>
        <v>0</v>
      </c>
      <c r="V71" s="78">
        <f t="shared" si="23"/>
        <v>0.88158799999999982</v>
      </c>
      <c r="W71" s="78">
        <f t="shared" si="24"/>
        <v>5.0574399999999988</v>
      </c>
    </row>
    <row r="72" spans="1:23">
      <c r="A72" s="8" t="s">
        <v>114</v>
      </c>
      <c r="B72" s="22">
        <v>17.239999999999998</v>
      </c>
      <c r="C72" s="22">
        <f t="shared" si="15"/>
        <v>17.239999999999998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7.2080439999999992</v>
      </c>
      <c r="K72" s="23">
        <v>4.1203599999999989</v>
      </c>
      <c r="L72" s="23">
        <v>0</v>
      </c>
      <c r="M72" s="23">
        <v>0.87751599999999985</v>
      </c>
      <c r="N72" s="23">
        <v>5.0340799999999986</v>
      </c>
      <c r="O72" s="23">
        <f t="shared" si="17"/>
        <v>17.239999999999998</v>
      </c>
      <c r="P72" s="24"/>
      <c r="Q72" s="81">
        <f t="shared" si="18"/>
        <v>17.239999999999998</v>
      </c>
      <c r="S72" s="78">
        <f t="shared" si="20"/>
        <v>7.2080439999999992</v>
      </c>
      <c r="T72" s="78">
        <f t="shared" si="21"/>
        <v>4.1203599999999989</v>
      </c>
      <c r="U72" s="78">
        <f t="shared" si="22"/>
        <v>0</v>
      </c>
      <c r="V72" s="78">
        <f t="shared" si="23"/>
        <v>0.87751599999999985</v>
      </c>
      <c r="W72" s="78">
        <f t="shared" si="24"/>
        <v>5.0340799999999986</v>
      </c>
    </row>
    <row r="73" spans="1:23">
      <c r="A73" s="8" t="s">
        <v>115</v>
      </c>
      <c r="B73" s="22">
        <v>17.032</v>
      </c>
      <c r="C73" s="22">
        <f t="shared" si="15"/>
        <v>17.032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7.1210791999999996</v>
      </c>
      <c r="K73" s="23">
        <v>4.0706479999999994</v>
      </c>
      <c r="L73" s="23">
        <v>0</v>
      </c>
      <c r="M73" s="23">
        <v>0.86692879999999994</v>
      </c>
      <c r="N73" s="23">
        <v>4.9733439999999991</v>
      </c>
      <c r="O73" s="23">
        <f t="shared" si="17"/>
        <v>17.032</v>
      </c>
      <c r="P73" s="24"/>
      <c r="Q73" s="81">
        <f t="shared" si="18"/>
        <v>17.032</v>
      </c>
      <c r="S73" s="78">
        <f t="shared" si="20"/>
        <v>7.1210791999999996</v>
      </c>
      <c r="T73" s="78">
        <f t="shared" si="21"/>
        <v>4.0706479999999994</v>
      </c>
      <c r="U73" s="78">
        <f t="shared" si="22"/>
        <v>0</v>
      </c>
      <c r="V73" s="78">
        <f t="shared" si="23"/>
        <v>0.86692879999999994</v>
      </c>
      <c r="W73" s="78">
        <f t="shared" si="24"/>
        <v>4.9733439999999991</v>
      </c>
    </row>
    <row r="74" spans="1:23">
      <c r="A74" s="8" t="s">
        <v>116</v>
      </c>
      <c r="B74" s="22">
        <v>16.916</v>
      </c>
      <c r="C74" s="22">
        <f t="shared" si="15"/>
        <v>16.916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7.0725795999999992</v>
      </c>
      <c r="K74" s="23">
        <v>4.0429239999999993</v>
      </c>
      <c r="L74" s="23">
        <v>0</v>
      </c>
      <c r="M74" s="23">
        <v>0.86102439999999991</v>
      </c>
      <c r="N74" s="23">
        <v>4.9394719999999994</v>
      </c>
      <c r="O74" s="23">
        <f t="shared" si="17"/>
        <v>16.916</v>
      </c>
      <c r="P74" s="24"/>
      <c r="Q74" s="81">
        <f t="shared" si="18"/>
        <v>16.916</v>
      </c>
      <c r="S74" s="78">
        <f t="shared" si="20"/>
        <v>7.0725795999999992</v>
      </c>
      <c r="T74" s="78">
        <f t="shared" si="21"/>
        <v>4.0429239999999993</v>
      </c>
      <c r="U74" s="78">
        <f t="shared" si="22"/>
        <v>0</v>
      </c>
      <c r="V74" s="78">
        <f t="shared" si="23"/>
        <v>0.86102439999999991</v>
      </c>
      <c r="W74" s="78">
        <f t="shared" si="24"/>
        <v>4.9394719999999994</v>
      </c>
    </row>
    <row r="75" spans="1:23">
      <c r="A75" s="8" t="s">
        <v>117</v>
      </c>
      <c r="B75" s="22">
        <v>17.568000000000001</v>
      </c>
      <c r="C75" s="22">
        <f t="shared" si="15"/>
        <v>17.568000000000001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7.3451807999999996</v>
      </c>
      <c r="K75" s="23">
        <v>4.1987519999999998</v>
      </c>
      <c r="L75" s="23">
        <v>0</v>
      </c>
      <c r="M75" s="23">
        <v>0.89421119999999987</v>
      </c>
      <c r="N75" s="23">
        <v>5.1298559999999993</v>
      </c>
      <c r="O75" s="23">
        <f t="shared" si="17"/>
        <v>17.568000000000001</v>
      </c>
      <c r="P75" s="24"/>
      <c r="Q75" s="81">
        <f t="shared" si="18"/>
        <v>17.568000000000001</v>
      </c>
      <c r="S75" s="78">
        <f t="shared" si="20"/>
        <v>7.3451807999999996</v>
      </c>
      <c r="T75" s="78">
        <f t="shared" si="21"/>
        <v>4.1987519999999998</v>
      </c>
      <c r="U75" s="78">
        <f t="shared" si="22"/>
        <v>0</v>
      </c>
      <c r="V75" s="78">
        <f t="shared" si="23"/>
        <v>0.89421119999999987</v>
      </c>
      <c r="W75" s="78">
        <f t="shared" si="24"/>
        <v>5.1298559999999993</v>
      </c>
    </row>
    <row r="76" spans="1:23">
      <c r="A76" s="8" t="s">
        <v>118</v>
      </c>
      <c r="B76" s="22">
        <v>17.416</v>
      </c>
      <c r="C76" s="22">
        <f t="shared" si="15"/>
        <v>17.416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7.2816296000000005</v>
      </c>
      <c r="K76" s="23">
        <v>4.1624239999999988</v>
      </c>
      <c r="L76" s="23">
        <v>0</v>
      </c>
      <c r="M76" s="23">
        <v>0.88647439999999988</v>
      </c>
      <c r="N76" s="23">
        <v>5.0854719999999993</v>
      </c>
      <c r="O76" s="23">
        <f t="shared" si="17"/>
        <v>17.416</v>
      </c>
      <c r="P76" s="24"/>
      <c r="Q76" s="81">
        <f t="shared" si="18"/>
        <v>17.416</v>
      </c>
      <c r="S76" s="78">
        <f t="shared" si="20"/>
        <v>7.2816296000000005</v>
      </c>
      <c r="T76" s="78">
        <f t="shared" si="21"/>
        <v>4.1624239999999988</v>
      </c>
      <c r="U76" s="78">
        <f t="shared" si="22"/>
        <v>0</v>
      </c>
      <c r="V76" s="78">
        <f t="shared" si="23"/>
        <v>0.88647439999999988</v>
      </c>
      <c r="W76" s="78">
        <f t="shared" si="24"/>
        <v>5.0854719999999993</v>
      </c>
    </row>
    <row r="77" spans="1:23">
      <c r="A77" s="8" t="s">
        <v>119</v>
      </c>
      <c r="B77" s="22">
        <v>17.376000000000001</v>
      </c>
      <c r="C77" s="22">
        <f t="shared" si="15"/>
        <v>17.376000000000001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7.2649055999999996</v>
      </c>
      <c r="K77" s="23">
        <v>4.1528639999999992</v>
      </c>
      <c r="L77" s="23">
        <v>0</v>
      </c>
      <c r="M77" s="23">
        <v>0.88443839999999996</v>
      </c>
      <c r="N77" s="23">
        <v>5.0737919999999992</v>
      </c>
      <c r="O77" s="23">
        <f t="shared" si="17"/>
        <v>17.376000000000001</v>
      </c>
      <c r="P77" s="24"/>
      <c r="Q77" s="81">
        <f t="shared" si="18"/>
        <v>17.376000000000001</v>
      </c>
      <c r="S77" s="78">
        <f t="shared" si="20"/>
        <v>7.2649055999999996</v>
      </c>
      <c r="T77" s="78">
        <f t="shared" si="21"/>
        <v>4.1528639999999992</v>
      </c>
      <c r="U77" s="78">
        <f t="shared" si="22"/>
        <v>0</v>
      </c>
      <c r="V77" s="78">
        <f t="shared" si="23"/>
        <v>0.88443839999999996</v>
      </c>
      <c r="W77" s="78">
        <f t="shared" si="24"/>
        <v>5.0737919999999992</v>
      </c>
    </row>
    <row r="78" spans="1:23">
      <c r="A78" s="8" t="s">
        <v>120</v>
      </c>
      <c r="B78" s="22">
        <v>17.32</v>
      </c>
      <c r="C78" s="22">
        <f t="shared" si="15"/>
        <v>17.32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7.241492</v>
      </c>
      <c r="K78" s="23">
        <v>4.1394799999999989</v>
      </c>
      <c r="L78" s="23">
        <v>0</v>
      </c>
      <c r="M78" s="23">
        <v>0.88158799999999982</v>
      </c>
      <c r="N78" s="23">
        <v>5.0574399999999988</v>
      </c>
      <c r="O78" s="23">
        <f t="shared" si="17"/>
        <v>17.32</v>
      </c>
      <c r="P78" s="24"/>
      <c r="Q78" s="81">
        <f t="shared" si="18"/>
        <v>17.32</v>
      </c>
      <c r="S78" s="78">
        <f t="shared" si="20"/>
        <v>7.241492</v>
      </c>
      <c r="T78" s="78">
        <f t="shared" si="21"/>
        <v>4.1394799999999989</v>
      </c>
      <c r="U78" s="78">
        <f t="shared" si="22"/>
        <v>0</v>
      </c>
      <c r="V78" s="78">
        <f t="shared" si="23"/>
        <v>0.88158799999999982</v>
      </c>
      <c r="W78" s="78">
        <f t="shared" si="24"/>
        <v>5.0574399999999988</v>
      </c>
    </row>
    <row r="79" spans="1:23">
      <c r="A79" s="8" t="s">
        <v>121</v>
      </c>
      <c r="B79" s="22">
        <v>17.527999999999999</v>
      </c>
      <c r="C79" s="22">
        <f t="shared" si="15"/>
        <v>17.527999999999999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7.3284567999999988</v>
      </c>
      <c r="K79" s="23">
        <v>4.1891919999999985</v>
      </c>
      <c r="L79" s="23">
        <v>0</v>
      </c>
      <c r="M79" s="23">
        <v>0.89217519999999984</v>
      </c>
      <c r="N79" s="23">
        <v>5.1181759999999992</v>
      </c>
      <c r="O79" s="23">
        <f t="shared" si="17"/>
        <v>17.527999999999999</v>
      </c>
      <c r="P79" s="24"/>
      <c r="Q79" s="81">
        <f t="shared" si="18"/>
        <v>17.527999999999999</v>
      </c>
      <c r="S79" s="78">
        <f t="shared" si="20"/>
        <v>7.3284567999999988</v>
      </c>
      <c r="T79" s="78">
        <f t="shared" si="21"/>
        <v>4.1891919999999985</v>
      </c>
      <c r="U79" s="78">
        <f t="shared" si="22"/>
        <v>0</v>
      </c>
      <c r="V79" s="78">
        <f t="shared" si="23"/>
        <v>0.89217519999999984</v>
      </c>
      <c r="W79" s="78">
        <f t="shared" si="24"/>
        <v>5.1181759999999992</v>
      </c>
    </row>
    <row r="80" spans="1:23">
      <c r="A80" s="8" t="s">
        <v>122</v>
      </c>
      <c r="B80" s="22">
        <v>17.128</v>
      </c>
      <c r="C80" s="22">
        <f t="shared" si="15"/>
        <v>17.128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7.1612168</v>
      </c>
      <c r="K80" s="23">
        <v>4.0935919999999992</v>
      </c>
      <c r="L80" s="23">
        <v>0</v>
      </c>
      <c r="M80" s="23">
        <v>0.87181519999999979</v>
      </c>
      <c r="N80" s="23">
        <v>5.0013759999999987</v>
      </c>
      <c r="O80" s="23">
        <f t="shared" si="17"/>
        <v>17.128</v>
      </c>
      <c r="P80" s="24"/>
      <c r="Q80" s="81">
        <f t="shared" si="18"/>
        <v>17.128</v>
      </c>
      <c r="S80" s="78">
        <f t="shared" si="20"/>
        <v>7.1612168</v>
      </c>
      <c r="T80" s="78">
        <f t="shared" si="21"/>
        <v>4.0935919999999992</v>
      </c>
      <c r="U80" s="78">
        <f t="shared" si="22"/>
        <v>0</v>
      </c>
      <c r="V80" s="78">
        <f t="shared" si="23"/>
        <v>0.87181519999999979</v>
      </c>
      <c r="W80" s="78">
        <f t="shared" si="24"/>
        <v>5.0013759999999987</v>
      </c>
    </row>
    <row r="81" spans="1:23">
      <c r="A81" s="8" t="s">
        <v>123</v>
      </c>
      <c r="B81" s="22">
        <v>17.623999999999999</v>
      </c>
      <c r="C81" s="22">
        <f t="shared" si="15"/>
        <v>17.623999999999999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7.3685943999999983</v>
      </c>
      <c r="K81" s="23">
        <v>4.2121359999999983</v>
      </c>
      <c r="L81" s="23">
        <v>0</v>
      </c>
      <c r="M81" s="23">
        <v>0.89706159999999979</v>
      </c>
      <c r="N81" s="23">
        <v>5.1462079999999988</v>
      </c>
      <c r="O81" s="23">
        <f t="shared" si="17"/>
        <v>17.623999999999999</v>
      </c>
      <c r="P81" s="24"/>
      <c r="Q81" s="81">
        <f t="shared" si="18"/>
        <v>17.623999999999999</v>
      </c>
      <c r="S81" s="78">
        <f t="shared" si="20"/>
        <v>7.3685943999999983</v>
      </c>
      <c r="T81" s="78">
        <f t="shared" si="21"/>
        <v>4.2121359999999983</v>
      </c>
      <c r="U81" s="78">
        <f t="shared" si="22"/>
        <v>0</v>
      </c>
      <c r="V81" s="78">
        <f t="shared" si="23"/>
        <v>0.89706159999999979</v>
      </c>
      <c r="W81" s="78">
        <f t="shared" si="24"/>
        <v>5.1462079999999988</v>
      </c>
    </row>
    <row r="82" spans="1:23">
      <c r="A82" s="8" t="s">
        <v>124</v>
      </c>
      <c r="B82" s="22">
        <v>17.739999999999998</v>
      </c>
      <c r="C82" s="22">
        <f t="shared" si="15"/>
        <v>17.739999999999998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7.4170939999999987</v>
      </c>
      <c r="K82" s="23">
        <v>4.2398599999999984</v>
      </c>
      <c r="L82" s="23">
        <v>0</v>
      </c>
      <c r="M82" s="23">
        <v>0.90296599999999971</v>
      </c>
      <c r="N82" s="23">
        <v>5.1800799999999985</v>
      </c>
      <c r="O82" s="23">
        <f t="shared" si="17"/>
        <v>17.739999999999998</v>
      </c>
      <c r="P82" s="24"/>
      <c r="Q82" s="81">
        <f t="shared" si="18"/>
        <v>17.739999999999998</v>
      </c>
      <c r="S82" s="78">
        <f t="shared" si="20"/>
        <v>7.4170939999999987</v>
      </c>
      <c r="T82" s="78">
        <f t="shared" si="21"/>
        <v>4.2398599999999984</v>
      </c>
      <c r="U82" s="78">
        <f t="shared" si="22"/>
        <v>0</v>
      </c>
      <c r="V82" s="78">
        <f t="shared" si="23"/>
        <v>0.90296599999999971</v>
      </c>
      <c r="W82" s="78">
        <f t="shared" si="24"/>
        <v>5.1800799999999985</v>
      </c>
    </row>
    <row r="83" spans="1:23">
      <c r="A83" s="8" t="s">
        <v>125</v>
      </c>
      <c r="B83" s="22">
        <v>17.164000000000001</v>
      </c>
      <c r="C83" s="22">
        <f t="shared" si="15"/>
        <v>17.164000000000001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7.1762684000000005</v>
      </c>
      <c r="K83" s="23">
        <v>4.1021959999999993</v>
      </c>
      <c r="L83" s="23">
        <v>0</v>
      </c>
      <c r="M83" s="23">
        <v>0.87364759999999997</v>
      </c>
      <c r="N83" s="23">
        <v>5.011887999999999</v>
      </c>
      <c r="O83" s="23">
        <f t="shared" si="17"/>
        <v>17.164000000000001</v>
      </c>
      <c r="P83" s="24"/>
      <c r="Q83" s="81">
        <f t="shared" si="18"/>
        <v>17.164000000000001</v>
      </c>
      <c r="S83" s="78">
        <f t="shared" si="20"/>
        <v>7.1762684000000005</v>
      </c>
      <c r="T83" s="78">
        <f t="shared" si="21"/>
        <v>4.1021959999999993</v>
      </c>
      <c r="U83" s="78">
        <f t="shared" si="22"/>
        <v>0</v>
      </c>
      <c r="V83" s="78">
        <f t="shared" si="23"/>
        <v>0.87364759999999997</v>
      </c>
      <c r="W83" s="78">
        <f t="shared" si="24"/>
        <v>5.011887999999999</v>
      </c>
    </row>
    <row r="84" spans="1:23">
      <c r="A84" s="8" t="s">
        <v>126</v>
      </c>
      <c r="B84" s="22">
        <v>17.376000000000001</v>
      </c>
      <c r="C84" s="22">
        <f t="shared" si="15"/>
        <v>17.376000000000001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7.2649055999999996</v>
      </c>
      <c r="K84" s="23">
        <v>4.1528639999999992</v>
      </c>
      <c r="L84" s="23">
        <v>0</v>
      </c>
      <c r="M84" s="23">
        <v>0.88443839999999996</v>
      </c>
      <c r="N84" s="23">
        <v>5.0737919999999992</v>
      </c>
      <c r="O84" s="23">
        <f t="shared" si="17"/>
        <v>17.376000000000001</v>
      </c>
      <c r="P84" s="24"/>
      <c r="Q84" s="81">
        <f t="shared" si="18"/>
        <v>17.376000000000001</v>
      </c>
      <c r="S84" s="78">
        <f t="shared" si="20"/>
        <v>7.2649055999999996</v>
      </c>
      <c r="T84" s="78">
        <f t="shared" si="21"/>
        <v>4.1528639999999992</v>
      </c>
      <c r="U84" s="78">
        <f t="shared" si="22"/>
        <v>0</v>
      </c>
      <c r="V84" s="78">
        <f t="shared" si="23"/>
        <v>0.88443839999999996</v>
      </c>
      <c r="W84" s="78">
        <f t="shared" si="24"/>
        <v>5.0737919999999992</v>
      </c>
    </row>
    <row r="85" spans="1:23">
      <c r="A85" s="8" t="s">
        <v>127</v>
      </c>
      <c r="B85" s="22">
        <v>17.376000000000001</v>
      </c>
      <c r="C85" s="22">
        <f t="shared" si="15"/>
        <v>17.376000000000001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7.2649055999999996</v>
      </c>
      <c r="K85" s="23">
        <v>4.1528639999999992</v>
      </c>
      <c r="L85" s="23">
        <v>0</v>
      </c>
      <c r="M85" s="23">
        <v>0.88443839999999996</v>
      </c>
      <c r="N85" s="23">
        <v>5.0737919999999992</v>
      </c>
      <c r="O85" s="23">
        <f t="shared" si="17"/>
        <v>17.376000000000001</v>
      </c>
      <c r="P85" s="24"/>
      <c r="Q85" s="81">
        <f t="shared" si="18"/>
        <v>17.376000000000001</v>
      </c>
      <c r="S85" s="78">
        <f t="shared" si="20"/>
        <v>7.2649055999999996</v>
      </c>
      <c r="T85" s="78">
        <f t="shared" si="21"/>
        <v>4.1528639999999992</v>
      </c>
      <c r="U85" s="78">
        <f t="shared" si="22"/>
        <v>0</v>
      </c>
      <c r="V85" s="78">
        <f t="shared" si="23"/>
        <v>0.88443839999999996</v>
      </c>
      <c r="W85" s="78">
        <f t="shared" si="24"/>
        <v>5.0737919999999992</v>
      </c>
    </row>
    <row r="86" spans="1:23">
      <c r="A86" s="8" t="s">
        <v>128</v>
      </c>
      <c r="B86" s="22">
        <v>17.492000000000001</v>
      </c>
      <c r="C86" s="22">
        <f t="shared" si="15"/>
        <v>17.492000000000001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7.3134052000000001</v>
      </c>
      <c r="K86" s="23">
        <v>4.1805879999999993</v>
      </c>
      <c r="L86" s="23">
        <v>0</v>
      </c>
      <c r="M86" s="23">
        <v>0.89034279999999988</v>
      </c>
      <c r="N86" s="23">
        <v>5.1076639999999998</v>
      </c>
      <c r="O86" s="23">
        <f t="shared" si="17"/>
        <v>17.492000000000001</v>
      </c>
      <c r="P86" s="24"/>
      <c r="Q86" s="81">
        <f t="shared" si="18"/>
        <v>17.492000000000001</v>
      </c>
      <c r="S86" s="78">
        <f t="shared" si="20"/>
        <v>7.3134052000000001</v>
      </c>
      <c r="T86" s="78">
        <f t="shared" si="21"/>
        <v>4.1805879999999993</v>
      </c>
      <c r="U86" s="78">
        <f t="shared" si="22"/>
        <v>0</v>
      </c>
      <c r="V86" s="78">
        <f t="shared" si="23"/>
        <v>0.89034279999999988</v>
      </c>
      <c r="W86" s="78">
        <f t="shared" si="24"/>
        <v>5.1076639999999998</v>
      </c>
    </row>
    <row r="87" spans="1:23">
      <c r="A87" s="8" t="s">
        <v>129</v>
      </c>
      <c r="B87" s="22">
        <v>17.527999999999999</v>
      </c>
      <c r="C87" s="22">
        <f t="shared" si="15"/>
        <v>17.527999999999999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7.3284567999999988</v>
      </c>
      <c r="K87" s="23">
        <v>4.1891919999999985</v>
      </c>
      <c r="L87" s="23">
        <v>0</v>
      </c>
      <c r="M87" s="23">
        <v>0.89217519999999984</v>
      </c>
      <c r="N87" s="23">
        <v>5.1181759999999992</v>
      </c>
      <c r="O87" s="23">
        <f t="shared" si="17"/>
        <v>17.527999999999999</v>
      </c>
      <c r="P87" s="24"/>
      <c r="Q87" s="81">
        <f t="shared" si="18"/>
        <v>17.527999999999999</v>
      </c>
      <c r="S87" s="78">
        <f t="shared" si="20"/>
        <v>7.3284567999999988</v>
      </c>
      <c r="T87" s="78">
        <f t="shared" si="21"/>
        <v>4.1891919999999985</v>
      </c>
      <c r="U87" s="78">
        <f t="shared" si="22"/>
        <v>0</v>
      </c>
      <c r="V87" s="78">
        <f t="shared" si="23"/>
        <v>0.89217519999999984</v>
      </c>
      <c r="W87" s="78">
        <f t="shared" si="24"/>
        <v>5.1181759999999992</v>
      </c>
    </row>
    <row r="88" spans="1:23">
      <c r="A88" s="8" t="s">
        <v>130</v>
      </c>
      <c r="B88" s="22">
        <v>17.815999999999999</v>
      </c>
      <c r="C88" s="22">
        <f t="shared" si="15"/>
        <v>17.815999999999999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7.4488695999999992</v>
      </c>
      <c r="K88" s="23">
        <v>4.2580239999999989</v>
      </c>
      <c r="L88" s="23">
        <v>0</v>
      </c>
      <c r="M88" s="23">
        <v>0.90683439999999982</v>
      </c>
      <c r="N88" s="23">
        <v>5.2022719999999989</v>
      </c>
      <c r="O88" s="23">
        <f t="shared" si="17"/>
        <v>17.815999999999999</v>
      </c>
      <c r="P88" s="24"/>
      <c r="Q88" s="81">
        <f t="shared" si="18"/>
        <v>17.815999999999999</v>
      </c>
      <c r="S88" s="78">
        <f t="shared" si="20"/>
        <v>7.4488695999999992</v>
      </c>
      <c r="T88" s="78">
        <f t="shared" si="21"/>
        <v>4.2580239999999989</v>
      </c>
      <c r="U88" s="78">
        <f t="shared" si="22"/>
        <v>0</v>
      </c>
      <c r="V88" s="78">
        <f t="shared" si="23"/>
        <v>0.90683439999999982</v>
      </c>
      <c r="W88" s="78">
        <f t="shared" si="24"/>
        <v>5.2022719999999989</v>
      </c>
    </row>
    <row r="89" spans="1:23">
      <c r="A89" s="8" t="s">
        <v>131</v>
      </c>
      <c r="B89" s="22">
        <v>18.795999999999999</v>
      </c>
      <c r="C89" s="22">
        <f t="shared" si="15"/>
        <v>18.795999999999999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7.8586075999999991</v>
      </c>
      <c r="K89" s="23">
        <v>4.4922439999999986</v>
      </c>
      <c r="L89" s="23">
        <v>0</v>
      </c>
      <c r="M89" s="23">
        <v>0.9567163999999998</v>
      </c>
      <c r="N89" s="23">
        <v>5.4884319999999995</v>
      </c>
      <c r="O89" s="23">
        <f t="shared" si="17"/>
        <v>18.795999999999999</v>
      </c>
      <c r="P89" s="24"/>
      <c r="Q89" s="81">
        <f t="shared" si="18"/>
        <v>18.795999999999999</v>
      </c>
      <c r="S89" s="78">
        <f t="shared" si="20"/>
        <v>7.8586075999999991</v>
      </c>
      <c r="T89" s="78">
        <f t="shared" si="21"/>
        <v>4.4922439999999986</v>
      </c>
      <c r="U89" s="78">
        <f t="shared" si="22"/>
        <v>0</v>
      </c>
      <c r="V89" s="78">
        <f t="shared" si="23"/>
        <v>0.9567163999999998</v>
      </c>
      <c r="W89" s="78">
        <f t="shared" si="24"/>
        <v>5.4884319999999995</v>
      </c>
    </row>
    <row r="90" spans="1:23">
      <c r="A90" s="8" t="s">
        <v>132</v>
      </c>
      <c r="B90" s="22">
        <v>18.411999999999999</v>
      </c>
      <c r="C90" s="22">
        <f t="shared" si="15"/>
        <v>18.411999999999999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7.6980571999999983</v>
      </c>
      <c r="K90" s="23">
        <v>4.4004679999999992</v>
      </c>
      <c r="L90" s="23">
        <v>0</v>
      </c>
      <c r="M90" s="23">
        <v>0.93717079999999986</v>
      </c>
      <c r="N90" s="23">
        <v>5.3763039999999993</v>
      </c>
      <c r="O90" s="23">
        <f t="shared" si="17"/>
        <v>18.411999999999999</v>
      </c>
      <c r="P90" s="24"/>
      <c r="Q90" s="81">
        <f t="shared" si="18"/>
        <v>18.411999999999999</v>
      </c>
      <c r="S90" s="78">
        <f t="shared" si="20"/>
        <v>7.6980571999999983</v>
      </c>
      <c r="T90" s="78">
        <f t="shared" si="21"/>
        <v>4.4004679999999992</v>
      </c>
      <c r="U90" s="78">
        <f t="shared" si="22"/>
        <v>0</v>
      </c>
      <c r="V90" s="78">
        <f t="shared" si="23"/>
        <v>0.93717079999999986</v>
      </c>
      <c r="W90" s="78">
        <f t="shared" si="24"/>
        <v>5.3763039999999993</v>
      </c>
    </row>
    <row r="91" spans="1:23">
      <c r="A91" s="8" t="s">
        <v>133</v>
      </c>
      <c r="B91" s="22">
        <v>17.335999999999999</v>
      </c>
      <c r="C91" s="22">
        <f t="shared" si="15"/>
        <v>17.335999999999999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7.2481815999999997</v>
      </c>
      <c r="K91" s="23">
        <v>4.1433039999999988</v>
      </c>
      <c r="L91" s="23">
        <v>0</v>
      </c>
      <c r="M91" s="23">
        <v>0.8824023999999997</v>
      </c>
      <c r="N91" s="23">
        <v>5.0621119999999991</v>
      </c>
      <c r="O91" s="23">
        <f t="shared" si="17"/>
        <v>17.335999999999999</v>
      </c>
      <c r="P91" s="24"/>
      <c r="Q91" s="81">
        <f t="shared" si="18"/>
        <v>17.335999999999999</v>
      </c>
      <c r="S91" s="78">
        <f t="shared" si="20"/>
        <v>7.2481815999999997</v>
      </c>
      <c r="T91" s="78">
        <f t="shared" si="21"/>
        <v>4.1433039999999988</v>
      </c>
      <c r="U91" s="78">
        <f t="shared" si="22"/>
        <v>0</v>
      </c>
      <c r="V91" s="78">
        <f t="shared" si="23"/>
        <v>0.8824023999999997</v>
      </c>
      <c r="W91" s="78">
        <f t="shared" si="24"/>
        <v>5.0621119999999991</v>
      </c>
    </row>
    <row r="92" spans="1:23">
      <c r="A92" s="8" t="s">
        <v>134</v>
      </c>
      <c r="B92" s="22">
        <v>17.224</v>
      </c>
      <c r="C92" s="22">
        <f t="shared" si="15"/>
        <v>17.224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7.2013543999999987</v>
      </c>
      <c r="K92" s="23">
        <v>4.1165359999999991</v>
      </c>
      <c r="L92" s="23">
        <v>0</v>
      </c>
      <c r="M92" s="23">
        <v>0.87670159999999986</v>
      </c>
      <c r="N92" s="23">
        <v>5.0294079999999992</v>
      </c>
      <c r="O92" s="23">
        <f t="shared" si="17"/>
        <v>17.224</v>
      </c>
      <c r="P92" s="24"/>
      <c r="Q92" s="81">
        <f t="shared" si="18"/>
        <v>17.224</v>
      </c>
      <c r="S92" s="78">
        <f t="shared" si="20"/>
        <v>7.2013543999999987</v>
      </c>
      <c r="T92" s="78">
        <f t="shared" si="21"/>
        <v>4.1165359999999991</v>
      </c>
      <c r="U92" s="78">
        <f t="shared" si="22"/>
        <v>0</v>
      </c>
      <c r="V92" s="78">
        <f t="shared" si="23"/>
        <v>0.87670159999999986</v>
      </c>
      <c r="W92" s="78">
        <f t="shared" si="24"/>
        <v>5.0294079999999992</v>
      </c>
    </row>
    <row r="93" spans="1:23">
      <c r="A93" s="8" t="s">
        <v>135</v>
      </c>
      <c r="B93" s="22">
        <v>17.204000000000001</v>
      </c>
      <c r="C93" s="22">
        <f t="shared" si="15"/>
        <v>17.204000000000001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7.1929923999999996</v>
      </c>
      <c r="K93" s="23">
        <v>4.1117559999999989</v>
      </c>
      <c r="L93" s="23">
        <v>0</v>
      </c>
      <c r="M93" s="23">
        <v>0.8756835999999999</v>
      </c>
      <c r="N93" s="23">
        <v>5.0235679999999991</v>
      </c>
      <c r="O93" s="23">
        <f t="shared" si="17"/>
        <v>17.204000000000001</v>
      </c>
      <c r="P93" s="24"/>
      <c r="Q93" s="81">
        <f t="shared" si="18"/>
        <v>17.204000000000001</v>
      </c>
      <c r="S93" s="78">
        <f t="shared" si="20"/>
        <v>7.1929923999999996</v>
      </c>
      <c r="T93" s="78">
        <f t="shared" si="21"/>
        <v>4.1117559999999989</v>
      </c>
      <c r="U93" s="78">
        <f t="shared" si="22"/>
        <v>0</v>
      </c>
      <c r="V93" s="78">
        <f t="shared" si="23"/>
        <v>0.8756835999999999</v>
      </c>
      <c r="W93" s="78">
        <f t="shared" si="24"/>
        <v>5.0235679999999991</v>
      </c>
    </row>
    <row r="94" spans="1:23">
      <c r="A94" s="8" t="s">
        <v>136</v>
      </c>
      <c r="B94" s="22">
        <v>18.376000000000001</v>
      </c>
      <c r="C94" s="22">
        <f t="shared" si="15"/>
        <v>18.376000000000001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7.6830056000000004</v>
      </c>
      <c r="K94" s="23">
        <v>4.3918639999999991</v>
      </c>
      <c r="L94" s="23">
        <v>0</v>
      </c>
      <c r="M94" s="23">
        <v>0.93533839999999979</v>
      </c>
      <c r="N94" s="23">
        <v>5.365791999999999</v>
      </c>
      <c r="O94" s="23">
        <f t="shared" si="17"/>
        <v>18.376000000000001</v>
      </c>
      <c r="P94" s="24"/>
      <c r="Q94" s="81">
        <f t="shared" si="18"/>
        <v>18.376000000000001</v>
      </c>
      <c r="S94" s="78">
        <f t="shared" si="20"/>
        <v>7.6830056000000004</v>
      </c>
      <c r="T94" s="78">
        <f t="shared" si="21"/>
        <v>4.3918639999999991</v>
      </c>
      <c r="U94" s="78">
        <f t="shared" si="22"/>
        <v>0</v>
      </c>
      <c r="V94" s="78">
        <f t="shared" si="23"/>
        <v>0.93533839999999979</v>
      </c>
      <c r="W94" s="78">
        <f t="shared" si="24"/>
        <v>5.365791999999999</v>
      </c>
    </row>
    <row r="95" spans="1:23">
      <c r="A95" s="8" t="s">
        <v>137</v>
      </c>
      <c r="B95" s="22">
        <v>17.876000000000001</v>
      </c>
      <c r="C95" s="22">
        <f t="shared" si="15"/>
        <v>17.876000000000001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7.4739555999999991</v>
      </c>
      <c r="K95" s="23">
        <v>4.2723639999999996</v>
      </c>
      <c r="L95" s="23">
        <v>0</v>
      </c>
      <c r="M95" s="23">
        <v>0.90988839999999993</v>
      </c>
      <c r="N95" s="23">
        <v>5.2197919999999991</v>
      </c>
      <c r="O95" s="23">
        <f t="shared" si="17"/>
        <v>17.876000000000001</v>
      </c>
      <c r="P95" s="24"/>
      <c r="Q95" s="81">
        <f t="shared" si="18"/>
        <v>17.876000000000001</v>
      </c>
      <c r="S95" s="78">
        <f t="shared" si="20"/>
        <v>7.4739555999999991</v>
      </c>
      <c r="T95" s="78">
        <f t="shared" si="21"/>
        <v>4.2723639999999996</v>
      </c>
      <c r="U95" s="78">
        <f t="shared" si="22"/>
        <v>0</v>
      </c>
      <c r="V95" s="78">
        <f t="shared" si="23"/>
        <v>0.90988839999999993</v>
      </c>
      <c r="W95" s="78">
        <f t="shared" si="24"/>
        <v>5.2197919999999991</v>
      </c>
    </row>
    <row r="96" spans="1:23">
      <c r="A96" s="8" t="s">
        <v>138</v>
      </c>
      <c r="B96" s="22">
        <v>17.608000000000001</v>
      </c>
      <c r="C96" s="22">
        <f t="shared" si="15"/>
        <v>17.608000000000001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7.3619047999999996</v>
      </c>
      <c r="K96" s="23">
        <v>4.2083119999999994</v>
      </c>
      <c r="L96" s="23">
        <v>0</v>
      </c>
      <c r="M96" s="23">
        <v>0.8962471999999998</v>
      </c>
      <c r="N96" s="23">
        <v>5.1415359999999994</v>
      </c>
      <c r="O96" s="23">
        <f t="shared" si="17"/>
        <v>17.608000000000001</v>
      </c>
      <c r="P96" s="24"/>
      <c r="Q96" s="81">
        <f t="shared" si="18"/>
        <v>17.608000000000001</v>
      </c>
      <c r="S96" s="78">
        <f t="shared" si="20"/>
        <v>7.3619047999999996</v>
      </c>
      <c r="T96" s="78">
        <f t="shared" si="21"/>
        <v>4.2083119999999994</v>
      </c>
      <c r="U96" s="78">
        <f t="shared" si="22"/>
        <v>0</v>
      </c>
      <c r="V96" s="78">
        <f t="shared" si="23"/>
        <v>0.8962471999999998</v>
      </c>
      <c r="W96" s="78">
        <f t="shared" si="24"/>
        <v>5.1415359999999994</v>
      </c>
    </row>
    <row r="97" spans="1:26">
      <c r="A97" s="8" t="s">
        <v>139</v>
      </c>
      <c r="B97" s="22">
        <v>18.027999999999999</v>
      </c>
      <c r="C97" s="22">
        <f t="shared" si="15"/>
        <v>18.027999999999999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7.5375067999999992</v>
      </c>
      <c r="K97" s="23">
        <v>4.3086919999999989</v>
      </c>
      <c r="L97" s="23">
        <v>0</v>
      </c>
      <c r="M97" s="23">
        <v>0.91762519999999981</v>
      </c>
      <c r="N97" s="23">
        <v>5.2641759999999991</v>
      </c>
      <c r="O97" s="23">
        <f t="shared" si="17"/>
        <v>18.027999999999999</v>
      </c>
      <c r="P97" s="24"/>
      <c r="Q97" s="81">
        <f t="shared" si="18"/>
        <v>18.027999999999999</v>
      </c>
      <c r="S97" s="78">
        <f t="shared" si="20"/>
        <v>7.5375067999999992</v>
      </c>
      <c r="T97" s="78">
        <f t="shared" si="21"/>
        <v>4.3086919999999989</v>
      </c>
      <c r="U97" s="78">
        <f t="shared" si="22"/>
        <v>0</v>
      </c>
      <c r="V97" s="78">
        <f t="shared" si="23"/>
        <v>0.91762519999999981</v>
      </c>
      <c r="W97" s="78">
        <f t="shared" si="24"/>
        <v>5.2641759999999991</v>
      </c>
    </row>
    <row r="98" spans="1:26">
      <c r="A98" s="8" t="s">
        <v>140</v>
      </c>
      <c r="B98" s="22">
        <v>17.739999999999998</v>
      </c>
      <c r="C98" s="22">
        <f t="shared" si="15"/>
        <v>17.739999999999998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7.4170939999999987</v>
      </c>
      <c r="K98" s="23">
        <v>4.2398599999999984</v>
      </c>
      <c r="L98" s="23">
        <v>0</v>
      </c>
      <c r="M98" s="23">
        <v>0.90296599999999971</v>
      </c>
      <c r="N98" s="23">
        <v>5.1800799999999985</v>
      </c>
      <c r="O98" s="23">
        <f t="shared" si="17"/>
        <v>17.739999999999998</v>
      </c>
      <c r="P98" s="24"/>
      <c r="Q98" s="81">
        <f t="shared" si="18"/>
        <v>17.739999999999998</v>
      </c>
      <c r="S98" s="78">
        <f t="shared" si="20"/>
        <v>7.4170939999999987</v>
      </c>
      <c r="T98" s="78">
        <f t="shared" si="21"/>
        <v>4.2398599999999984</v>
      </c>
      <c r="U98" s="78">
        <f t="shared" si="22"/>
        <v>0</v>
      </c>
      <c r="V98" s="78">
        <f t="shared" si="23"/>
        <v>0.90296599999999971</v>
      </c>
      <c r="W98" s="78">
        <f t="shared" si="24"/>
        <v>5.1800799999999985</v>
      </c>
    </row>
    <row r="99" spans="1:26">
      <c r="A99" s="8" t="s">
        <v>175</v>
      </c>
      <c r="B99" s="22">
        <f t="shared" ref="B99:Q99" si="25">SUM(B3:B98)/4000</f>
        <v>0.41471599999999986</v>
      </c>
      <c r="C99" s="22">
        <f t="shared" si="25"/>
        <v>0.41471599999999986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0.17339275959999997</v>
      </c>
      <c r="K99" s="24">
        <f t="shared" si="25"/>
        <v>9.9117123999999959E-2</v>
      </c>
      <c r="L99" s="24">
        <f t="shared" si="25"/>
        <v>0</v>
      </c>
      <c r="M99" s="24">
        <f t="shared" si="25"/>
        <v>2.1109044399999999E-2</v>
      </c>
      <c r="N99" s="24">
        <f t="shared" si="25"/>
        <v>0.121097072</v>
      </c>
      <c r="O99" s="25">
        <f t="shared" si="25"/>
        <v>0.41471599999999986</v>
      </c>
      <c r="P99" s="25"/>
      <c r="Q99" s="85">
        <f t="shared" si="25"/>
        <v>0.41471599999999986</v>
      </c>
      <c r="S99" s="78">
        <f>SUM(S3:S98)/4000</f>
        <v>0.17339275959999997</v>
      </c>
      <c r="T99" s="78">
        <f t="shared" ref="T99:W99" si="26">SUM(T3:T98)/4000</f>
        <v>9.9117123999999959E-2</v>
      </c>
      <c r="U99" s="78">
        <f t="shared" si="26"/>
        <v>0</v>
      </c>
      <c r="V99" s="78">
        <f t="shared" si="26"/>
        <v>2.1109044399999999E-2</v>
      </c>
      <c r="W99" s="78">
        <f t="shared" si="26"/>
        <v>0.121097072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-82</v>
      </c>
      <c r="P3" s="95">
        <v>0</v>
      </c>
      <c r="Q3" s="95">
        <v>0</v>
      </c>
      <c r="R3" s="95">
        <v>0</v>
      </c>
      <c r="S3" s="114">
        <v>0</v>
      </c>
      <c r="U3" s="115">
        <v>-82</v>
      </c>
      <c r="V3" s="116">
        <v>0.19</v>
      </c>
      <c r="W3">
        <v>0</v>
      </c>
      <c r="X3">
        <v>-82</v>
      </c>
      <c r="Y3">
        <v>0.19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-92</v>
      </c>
      <c r="P4" s="88">
        <v>0</v>
      </c>
      <c r="Q4" s="88">
        <v>0</v>
      </c>
      <c r="R4" s="88">
        <v>0</v>
      </c>
      <c r="S4" s="116">
        <v>0</v>
      </c>
      <c r="U4" s="115">
        <v>-92</v>
      </c>
      <c r="V4" s="116">
        <v>0</v>
      </c>
      <c r="W4">
        <v>0</v>
      </c>
      <c r="X4">
        <v>-92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2.0299999999999998</v>
      </c>
      <c r="N5" s="115">
        <v>0</v>
      </c>
      <c r="O5" s="88">
        <v>-107</v>
      </c>
      <c r="P5" s="88">
        <v>0</v>
      </c>
      <c r="Q5" s="88">
        <v>0</v>
      </c>
      <c r="R5" s="88">
        <v>0</v>
      </c>
      <c r="S5" s="116">
        <v>0</v>
      </c>
      <c r="U5" s="115">
        <v>-107</v>
      </c>
      <c r="V5" s="116">
        <v>2.0299999999999998</v>
      </c>
      <c r="W5">
        <v>0</v>
      </c>
      <c r="X5">
        <v>-107</v>
      </c>
      <c r="Y5">
        <v>2.0299999999999998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-117</v>
      </c>
      <c r="P6" s="88">
        <v>0</v>
      </c>
      <c r="Q6" s="88">
        <v>0</v>
      </c>
      <c r="R6" s="88">
        <v>0</v>
      </c>
      <c r="S6" s="116">
        <v>0</v>
      </c>
      <c r="U6" s="115">
        <v>-117</v>
      </c>
      <c r="V6" s="116">
        <v>0</v>
      </c>
      <c r="W6">
        <v>0</v>
      </c>
      <c r="X6">
        <v>-117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-142</v>
      </c>
      <c r="P7" s="88">
        <v>0</v>
      </c>
      <c r="Q7" s="88">
        <v>0</v>
      </c>
      <c r="R7" s="88">
        <v>0</v>
      </c>
      <c r="S7" s="116">
        <v>0</v>
      </c>
      <c r="U7" s="115">
        <v>-142</v>
      </c>
      <c r="V7" s="116">
        <v>0</v>
      </c>
      <c r="W7">
        <v>0</v>
      </c>
      <c r="X7">
        <v>-142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-152</v>
      </c>
      <c r="P8" s="88">
        <v>0</v>
      </c>
      <c r="Q8" s="88">
        <v>0</v>
      </c>
      <c r="R8" s="88">
        <v>0</v>
      </c>
      <c r="S8" s="116">
        <v>0</v>
      </c>
      <c r="U8" s="115">
        <v>-152</v>
      </c>
      <c r="V8" s="116">
        <v>0</v>
      </c>
      <c r="W8">
        <v>0</v>
      </c>
      <c r="X8">
        <v>-152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-147</v>
      </c>
      <c r="P9" s="88">
        <v>0</v>
      </c>
      <c r="Q9" s="88">
        <v>0</v>
      </c>
      <c r="R9" s="88">
        <v>0</v>
      </c>
      <c r="S9" s="116">
        <v>0</v>
      </c>
      <c r="U9" s="115">
        <v>-147</v>
      </c>
      <c r="V9" s="116">
        <v>0</v>
      </c>
      <c r="W9">
        <v>0</v>
      </c>
      <c r="X9">
        <v>-147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-157</v>
      </c>
      <c r="P10" s="88">
        <v>0</v>
      </c>
      <c r="Q10" s="88">
        <v>0</v>
      </c>
      <c r="R10" s="88">
        <v>0</v>
      </c>
      <c r="S10" s="116">
        <v>0</v>
      </c>
      <c r="U10" s="115">
        <v>-157</v>
      </c>
      <c r="V10" s="116">
        <v>0</v>
      </c>
      <c r="W10">
        <v>0</v>
      </c>
      <c r="X10">
        <v>-157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-162</v>
      </c>
      <c r="P11" s="88">
        <v>0</v>
      </c>
      <c r="Q11" s="88">
        <v>0</v>
      </c>
      <c r="R11" s="88">
        <v>0</v>
      </c>
      <c r="S11" s="116">
        <v>0</v>
      </c>
      <c r="U11" s="115">
        <v>-162</v>
      </c>
      <c r="V11" s="116">
        <v>0</v>
      </c>
      <c r="W11">
        <v>0</v>
      </c>
      <c r="X11">
        <v>-162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-162</v>
      </c>
      <c r="P12" s="88">
        <v>0</v>
      </c>
      <c r="Q12" s="88">
        <v>0</v>
      </c>
      <c r="R12" s="88">
        <v>0</v>
      </c>
      <c r="S12" s="116">
        <v>0</v>
      </c>
      <c r="U12" s="115">
        <v>-162</v>
      </c>
      <c r="V12" s="116">
        <v>0</v>
      </c>
      <c r="W12">
        <v>0</v>
      </c>
      <c r="X12">
        <v>-162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-157</v>
      </c>
      <c r="P13" s="88">
        <v>0</v>
      </c>
      <c r="Q13" s="88">
        <v>0</v>
      </c>
      <c r="R13" s="88">
        <v>0</v>
      </c>
      <c r="S13" s="116">
        <v>0</v>
      </c>
      <c r="U13" s="115">
        <v>-157</v>
      </c>
      <c r="V13" s="116">
        <v>0</v>
      </c>
      <c r="W13">
        <v>0</v>
      </c>
      <c r="X13">
        <v>-157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-162</v>
      </c>
      <c r="P14" s="88">
        <v>0</v>
      </c>
      <c r="Q14" s="88">
        <v>0</v>
      </c>
      <c r="R14" s="88">
        <v>0</v>
      </c>
      <c r="S14" s="116">
        <v>0</v>
      </c>
      <c r="U14" s="115">
        <v>-162</v>
      </c>
      <c r="V14" s="116">
        <v>0</v>
      </c>
      <c r="W14">
        <v>0</v>
      </c>
      <c r="X14">
        <v>-162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-167</v>
      </c>
      <c r="P15" s="88">
        <v>0</v>
      </c>
      <c r="Q15" s="88">
        <v>0</v>
      </c>
      <c r="R15" s="88">
        <v>0</v>
      </c>
      <c r="S15" s="116">
        <v>0</v>
      </c>
      <c r="U15" s="115">
        <v>-167</v>
      </c>
      <c r="V15" s="116">
        <v>0</v>
      </c>
      <c r="W15">
        <v>0</v>
      </c>
      <c r="X15">
        <v>-167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-172</v>
      </c>
      <c r="P16" s="88">
        <v>0</v>
      </c>
      <c r="Q16" s="88">
        <v>0</v>
      </c>
      <c r="R16" s="88">
        <v>0</v>
      </c>
      <c r="S16" s="116">
        <v>0</v>
      </c>
      <c r="U16" s="115">
        <v>-172</v>
      </c>
      <c r="V16" s="116">
        <v>0</v>
      </c>
      <c r="W16">
        <v>0</v>
      </c>
      <c r="X16">
        <v>-172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1.55</v>
      </c>
      <c r="N17" s="115">
        <v>0</v>
      </c>
      <c r="O17" s="88">
        <v>-177</v>
      </c>
      <c r="P17" s="88">
        <v>0</v>
      </c>
      <c r="Q17" s="88">
        <v>0</v>
      </c>
      <c r="R17" s="88">
        <v>0</v>
      </c>
      <c r="S17" s="116">
        <v>0</v>
      </c>
      <c r="U17" s="115">
        <v>-177</v>
      </c>
      <c r="V17" s="116">
        <v>1.55</v>
      </c>
      <c r="W17">
        <v>0</v>
      </c>
      <c r="X17">
        <v>-177</v>
      </c>
      <c r="Y17">
        <v>1.55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2.42</v>
      </c>
      <c r="N18" s="115">
        <v>0</v>
      </c>
      <c r="O18" s="88">
        <v>-182</v>
      </c>
      <c r="P18" s="88">
        <v>0</v>
      </c>
      <c r="Q18" s="88">
        <v>0</v>
      </c>
      <c r="R18" s="88">
        <v>0</v>
      </c>
      <c r="S18" s="116">
        <v>0</v>
      </c>
      <c r="U18" s="115">
        <v>-182</v>
      </c>
      <c r="V18" s="116">
        <v>2.42</v>
      </c>
      <c r="W18">
        <v>0</v>
      </c>
      <c r="X18">
        <v>-182</v>
      </c>
      <c r="Y18">
        <v>2.42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9.69</v>
      </c>
      <c r="N19" s="115">
        <v>0</v>
      </c>
      <c r="O19" s="88">
        <v>-187</v>
      </c>
      <c r="P19" s="88">
        <v>0</v>
      </c>
      <c r="Q19" s="88">
        <v>0</v>
      </c>
      <c r="R19" s="88">
        <v>0</v>
      </c>
      <c r="S19" s="116">
        <v>0</v>
      </c>
      <c r="U19" s="115">
        <v>-187</v>
      </c>
      <c r="V19" s="116">
        <v>9.69</v>
      </c>
      <c r="W19">
        <v>0</v>
      </c>
      <c r="X19">
        <v>-187</v>
      </c>
      <c r="Y19">
        <v>9.69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5.81</v>
      </c>
      <c r="N20" s="115">
        <v>0</v>
      </c>
      <c r="O20" s="88">
        <v>-187</v>
      </c>
      <c r="P20" s="88">
        <v>0</v>
      </c>
      <c r="Q20" s="88">
        <v>0</v>
      </c>
      <c r="R20" s="88">
        <v>0</v>
      </c>
      <c r="S20" s="116">
        <v>0</v>
      </c>
      <c r="U20" s="115">
        <v>-187</v>
      </c>
      <c r="V20" s="116">
        <v>5.81</v>
      </c>
      <c r="W20">
        <v>0</v>
      </c>
      <c r="X20">
        <v>-187</v>
      </c>
      <c r="Y20">
        <v>5.81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7.56</v>
      </c>
      <c r="N21" s="115">
        <v>0</v>
      </c>
      <c r="O21" s="88">
        <v>-182</v>
      </c>
      <c r="P21" s="88">
        <v>0</v>
      </c>
      <c r="Q21" s="88">
        <v>0</v>
      </c>
      <c r="R21" s="88">
        <v>0</v>
      </c>
      <c r="S21" s="116">
        <v>0</v>
      </c>
      <c r="U21" s="115">
        <v>-182</v>
      </c>
      <c r="V21" s="116">
        <v>7.56</v>
      </c>
      <c r="W21">
        <v>0</v>
      </c>
      <c r="X21">
        <v>-182</v>
      </c>
      <c r="Y21">
        <v>7.56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8.91</v>
      </c>
      <c r="N22" s="115">
        <v>0</v>
      </c>
      <c r="O22" s="88">
        <v>-182</v>
      </c>
      <c r="P22" s="88">
        <v>0</v>
      </c>
      <c r="Q22" s="88">
        <v>0</v>
      </c>
      <c r="R22" s="88">
        <v>0</v>
      </c>
      <c r="S22" s="116">
        <v>0</v>
      </c>
      <c r="U22" s="115">
        <v>-182</v>
      </c>
      <c r="V22" s="116">
        <v>8.91</v>
      </c>
      <c r="W22">
        <v>0</v>
      </c>
      <c r="X22">
        <v>-182</v>
      </c>
      <c r="Y22">
        <v>8.91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2.91</v>
      </c>
      <c r="N23" s="115">
        <v>0</v>
      </c>
      <c r="O23" s="88">
        <v>-167</v>
      </c>
      <c r="P23" s="88">
        <v>0</v>
      </c>
      <c r="Q23" s="88">
        <v>0</v>
      </c>
      <c r="R23" s="88">
        <v>0</v>
      </c>
      <c r="S23" s="116">
        <v>0</v>
      </c>
      <c r="U23" s="115">
        <v>-167</v>
      </c>
      <c r="V23" s="116">
        <v>2.91</v>
      </c>
      <c r="W23">
        <v>0</v>
      </c>
      <c r="X23">
        <v>-167</v>
      </c>
      <c r="Y23">
        <v>2.91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</v>
      </c>
      <c r="N24" s="115">
        <v>0</v>
      </c>
      <c r="O24" s="88">
        <v>-157</v>
      </c>
      <c r="P24" s="88">
        <v>0</v>
      </c>
      <c r="Q24" s="88">
        <v>0</v>
      </c>
      <c r="R24" s="88">
        <v>0</v>
      </c>
      <c r="S24" s="116">
        <v>0</v>
      </c>
      <c r="U24" s="115">
        <v>-157</v>
      </c>
      <c r="V24" s="116">
        <v>9.69</v>
      </c>
      <c r="W24">
        <v>0</v>
      </c>
      <c r="X24">
        <v>-157</v>
      </c>
      <c r="Y24">
        <v>9.69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9.69</v>
      </c>
      <c r="N25" s="115">
        <v>0</v>
      </c>
      <c r="O25" s="88">
        <v>-142</v>
      </c>
      <c r="P25" s="88">
        <v>0</v>
      </c>
      <c r="Q25" s="88">
        <v>0</v>
      </c>
      <c r="R25" s="88">
        <v>0</v>
      </c>
      <c r="S25" s="116">
        <v>0</v>
      </c>
      <c r="U25" s="115">
        <v>-142</v>
      </c>
      <c r="V25" s="116">
        <v>9.69</v>
      </c>
      <c r="W25">
        <v>0</v>
      </c>
      <c r="X25">
        <v>-142</v>
      </c>
      <c r="Y25">
        <v>9.69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9.69</v>
      </c>
      <c r="N26" s="115">
        <v>0</v>
      </c>
      <c r="O26" s="88">
        <v>-132</v>
      </c>
      <c r="P26" s="88">
        <v>0</v>
      </c>
      <c r="Q26" s="88">
        <v>0</v>
      </c>
      <c r="R26" s="88">
        <v>0</v>
      </c>
      <c r="S26" s="116">
        <v>0</v>
      </c>
      <c r="U26" s="115">
        <v>-132</v>
      </c>
      <c r="V26" s="116">
        <v>9.69</v>
      </c>
      <c r="W26">
        <v>0</v>
      </c>
      <c r="X26">
        <v>-132</v>
      </c>
      <c r="Y26">
        <v>9.69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7.46</v>
      </c>
      <c r="N27" s="115">
        <v>0</v>
      </c>
      <c r="O27" s="88">
        <v>-52</v>
      </c>
      <c r="P27" s="88">
        <v>-55</v>
      </c>
      <c r="Q27" s="88">
        <v>0</v>
      </c>
      <c r="R27" s="88">
        <v>0</v>
      </c>
      <c r="S27" s="116">
        <v>0</v>
      </c>
      <c r="U27" s="115">
        <v>-107</v>
      </c>
      <c r="V27" s="116">
        <v>7.46</v>
      </c>
      <c r="W27">
        <v>0</v>
      </c>
      <c r="X27">
        <v>-52</v>
      </c>
      <c r="Y27">
        <v>7.46</v>
      </c>
      <c r="Z27">
        <v>-55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9.69</v>
      </c>
      <c r="N28" s="115">
        <v>0</v>
      </c>
      <c r="O28" s="88">
        <v>-12</v>
      </c>
      <c r="P28" s="88">
        <v>-6</v>
      </c>
      <c r="Q28" s="88">
        <v>0</v>
      </c>
      <c r="R28" s="88">
        <v>0</v>
      </c>
      <c r="S28" s="116">
        <v>0</v>
      </c>
      <c r="U28" s="115">
        <v>-18</v>
      </c>
      <c r="V28" s="116">
        <v>9.69</v>
      </c>
      <c r="W28">
        <v>0</v>
      </c>
      <c r="X28">
        <v>-12</v>
      </c>
      <c r="Y28">
        <v>9.69</v>
      </c>
      <c r="Z28">
        <v>-6</v>
      </c>
    </row>
    <row r="29" spans="7:26">
      <c r="G29" t="s">
        <v>71</v>
      </c>
      <c r="H29" s="115">
        <v>16.46</v>
      </c>
      <c r="I29" s="88">
        <v>0</v>
      </c>
      <c r="J29" s="88">
        <v>0</v>
      </c>
      <c r="K29" s="88">
        <v>0</v>
      </c>
      <c r="L29" s="88">
        <v>0</v>
      </c>
      <c r="M29" s="116">
        <v>9.69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26.15</v>
      </c>
      <c r="W29">
        <v>16.46</v>
      </c>
      <c r="X29">
        <v>0</v>
      </c>
      <c r="Y29">
        <v>9.69</v>
      </c>
      <c r="Z29">
        <v>0</v>
      </c>
    </row>
    <row r="30" spans="7:26">
      <c r="G30" t="s">
        <v>72</v>
      </c>
      <c r="H30" s="115">
        <v>22.28</v>
      </c>
      <c r="I30" s="88">
        <v>0</v>
      </c>
      <c r="J30" s="88">
        <v>0</v>
      </c>
      <c r="K30" s="88">
        <v>0</v>
      </c>
      <c r="L30" s="88">
        <v>0</v>
      </c>
      <c r="M30" s="116">
        <v>2.52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24.8</v>
      </c>
      <c r="W30">
        <v>22.28</v>
      </c>
      <c r="X30">
        <v>0</v>
      </c>
      <c r="Y30">
        <v>2.52</v>
      </c>
      <c r="Z30">
        <v>0</v>
      </c>
    </row>
    <row r="31" spans="7:26">
      <c r="G31" t="s">
        <v>73</v>
      </c>
      <c r="H31" s="115">
        <v>4.84</v>
      </c>
      <c r="I31" s="88">
        <v>0</v>
      </c>
      <c r="J31" s="88">
        <v>0</v>
      </c>
      <c r="K31" s="88">
        <v>0</v>
      </c>
      <c r="L31" s="88">
        <v>0</v>
      </c>
      <c r="M31" s="116">
        <v>9.69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14.53</v>
      </c>
      <c r="W31">
        <v>4.84</v>
      </c>
      <c r="X31">
        <v>0</v>
      </c>
      <c r="Y31">
        <v>9.69</v>
      </c>
      <c r="Z31">
        <v>0</v>
      </c>
    </row>
    <row r="32" spans="7:26">
      <c r="G32" t="s">
        <v>74</v>
      </c>
      <c r="H32" s="115">
        <v>7.75</v>
      </c>
      <c r="I32" s="88">
        <v>0</v>
      </c>
      <c r="J32" s="88">
        <v>0</v>
      </c>
      <c r="K32" s="88">
        <v>0</v>
      </c>
      <c r="L32" s="88">
        <v>0</v>
      </c>
      <c r="M32" s="116">
        <v>8.14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15.89</v>
      </c>
      <c r="W32">
        <v>7.75</v>
      </c>
      <c r="X32">
        <v>0</v>
      </c>
      <c r="Y32">
        <v>8.14</v>
      </c>
      <c r="Z32">
        <v>0</v>
      </c>
    </row>
    <row r="33" spans="7:26">
      <c r="G33" t="s">
        <v>75</v>
      </c>
      <c r="H33" s="115">
        <v>19.37</v>
      </c>
      <c r="I33" s="88">
        <v>0</v>
      </c>
      <c r="J33" s="88">
        <v>0</v>
      </c>
      <c r="K33" s="88">
        <v>0</v>
      </c>
      <c r="L33" s="88">
        <v>0</v>
      </c>
      <c r="M33" s="116">
        <v>9.69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29.06</v>
      </c>
      <c r="W33">
        <v>19.37</v>
      </c>
      <c r="X33">
        <v>0</v>
      </c>
      <c r="Y33">
        <v>9.69</v>
      </c>
      <c r="Z33">
        <v>0</v>
      </c>
    </row>
    <row r="34" spans="7:26">
      <c r="G34" t="s">
        <v>76</v>
      </c>
      <c r="H34" s="115">
        <v>0.97</v>
      </c>
      <c r="I34" s="88">
        <v>0</v>
      </c>
      <c r="J34" s="88">
        <v>0</v>
      </c>
      <c r="K34" s="88">
        <v>0</v>
      </c>
      <c r="L34" s="88">
        <v>0</v>
      </c>
      <c r="M34" s="116">
        <v>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6.97</v>
      </c>
      <c r="W34">
        <v>0.97</v>
      </c>
      <c r="X34">
        <v>0</v>
      </c>
      <c r="Y34">
        <v>6</v>
      </c>
      <c r="Z34">
        <v>0</v>
      </c>
    </row>
    <row r="35" spans="7:26">
      <c r="G35" t="s">
        <v>77</v>
      </c>
      <c r="H35" s="115">
        <v>16.47</v>
      </c>
      <c r="I35" s="88">
        <v>0</v>
      </c>
      <c r="J35" s="88">
        <v>0</v>
      </c>
      <c r="K35" s="88">
        <v>0</v>
      </c>
      <c r="L35" s="88">
        <v>0</v>
      </c>
      <c r="M35" s="116">
        <v>8.52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24.99</v>
      </c>
      <c r="W35">
        <v>16.47</v>
      </c>
      <c r="X35">
        <v>0</v>
      </c>
      <c r="Y35">
        <v>8.52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9.69</v>
      </c>
      <c r="W36">
        <v>0</v>
      </c>
      <c r="X36">
        <v>0</v>
      </c>
      <c r="Y36">
        <v>9.69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2.91</v>
      </c>
      <c r="N37" s="115">
        <v>0</v>
      </c>
      <c r="O37" s="88">
        <v>-22</v>
      </c>
      <c r="P37" s="88">
        <v>0</v>
      </c>
      <c r="Q37" s="88">
        <v>0</v>
      </c>
      <c r="R37" s="88">
        <v>0</v>
      </c>
      <c r="S37" s="116">
        <v>0</v>
      </c>
      <c r="U37" s="115">
        <v>-22</v>
      </c>
      <c r="V37" s="116">
        <v>2.91</v>
      </c>
      <c r="W37">
        <v>0</v>
      </c>
      <c r="X37">
        <v>-22</v>
      </c>
      <c r="Y37">
        <v>2.91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9.69</v>
      </c>
      <c r="N38" s="115">
        <v>0</v>
      </c>
      <c r="O38" s="88">
        <v>-37</v>
      </c>
      <c r="P38" s="88">
        <v>0</v>
      </c>
      <c r="Q38" s="88">
        <v>0</v>
      </c>
      <c r="R38" s="88">
        <v>0</v>
      </c>
      <c r="S38" s="116">
        <v>0</v>
      </c>
      <c r="U38" s="115">
        <v>-37</v>
      </c>
      <c r="V38" s="116">
        <v>9.69</v>
      </c>
      <c r="W38">
        <v>0</v>
      </c>
      <c r="X38">
        <v>-37</v>
      </c>
      <c r="Y38">
        <v>9.69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</v>
      </c>
      <c r="N39" s="115">
        <v>0</v>
      </c>
      <c r="O39" s="88">
        <v>-37</v>
      </c>
      <c r="P39" s="88">
        <v>0</v>
      </c>
      <c r="Q39" s="88">
        <v>0</v>
      </c>
      <c r="R39" s="88">
        <v>0</v>
      </c>
      <c r="S39" s="116">
        <v>0</v>
      </c>
      <c r="U39" s="115">
        <v>-37</v>
      </c>
      <c r="V39" s="116">
        <v>9.69</v>
      </c>
      <c r="W39">
        <v>0</v>
      </c>
      <c r="X39">
        <v>-37</v>
      </c>
      <c r="Y39">
        <v>9.69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9.69</v>
      </c>
      <c r="N40" s="115">
        <v>0</v>
      </c>
      <c r="O40" s="88">
        <v>-27</v>
      </c>
      <c r="P40" s="88">
        <v>0</v>
      </c>
      <c r="Q40" s="88">
        <v>0</v>
      </c>
      <c r="R40" s="88">
        <v>0</v>
      </c>
      <c r="S40" s="116">
        <v>0</v>
      </c>
      <c r="U40" s="115">
        <v>-27</v>
      </c>
      <c r="V40" s="116">
        <v>9.69</v>
      </c>
      <c r="W40">
        <v>0</v>
      </c>
      <c r="X40">
        <v>-27</v>
      </c>
      <c r="Y40">
        <v>9.69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9.49</v>
      </c>
      <c r="N41" s="115">
        <v>0</v>
      </c>
      <c r="O41" s="88">
        <v>-2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9.49</v>
      </c>
      <c r="W41">
        <v>0</v>
      </c>
      <c r="X41">
        <v>-2</v>
      </c>
      <c r="Y41">
        <v>9.49</v>
      </c>
      <c r="Z41">
        <v>0</v>
      </c>
    </row>
    <row r="42" spans="7:26">
      <c r="G42" t="s">
        <v>84</v>
      </c>
      <c r="H42" s="115">
        <v>4.84</v>
      </c>
      <c r="I42" s="88">
        <v>0</v>
      </c>
      <c r="J42" s="88">
        <v>0</v>
      </c>
      <c r="K42" s="88">
        <v>0</v>
      </c>
      <c r="L42" s="88">
        <v>0</v>
      </c>
      <c r="M42" s="116">
        <v>9.69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14.53</v>
      </c>
      <c r="W42">
        <v>4.84</v>
      </c>
      <c r="X42">
        <v>0</v>
      </c>
      <c r="Y42">
        <v>9.69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9.69</v>
      </c>
      <c r="N43" s="115">
        <v>0</v>
      </c>
      <c r="O43" s="88">
        <v>-22</v>
      </c>
      <c r="P43" s="88">
        <v>0</v>
      </c>
      <c r="Q43" s="88">
        <v>0</v>
      </c>
      <c r="R43" s="88">
        <v>0</v>
      </c>
      <c r="S43" s="116">
        <v>0</v>
      </c>
      <c r="U43" s="115">
        <v>-22</v>
      </c>
      <c r="V43" s="116">
        <v>9.69</v>
      </c>
      <c r="W43">
        <v>0</v>
      </c>
      <c r="X43">
        <v>-22</v>
      </c>
      <c r="Y43">
        <v>9.69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1.26</v>
      </c>
      <c r="N44" s="115">
        <v>0</v>
      </c>
      <c r="O44" s="88">
        <v>-17</v>
      </c>
      <c r="P44" s="88">
        <v>0</v>
      </c>
      <c r="Q44" s="88">
        <v>0</v>
      </c>
      <c r="R44" s="88">
        <v>0</v>
      </c>
      <c r="S44" s="116">
        <v>0</v>
      </c>
      <c r="U44" s="115">
        <v>-17</v>
      </c>
      <c r="V44" s="116">
        <v>1.26</v>
      </c>
      <c r="W44">
        <v>0</v>
      </c>
      <c r="X44">
        <v>-17</v>
      </c>
      <c r="Y44">
        <v>1.26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5.52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5.52</v>
      </c>
      <c r="W45">
        <v>0</v>
      </c>
      <c r="X45">
        <v>0</v>
      </c>
      <c r="Y45">
        <v>5.52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3.87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3.87</v>
      </c>
      <c r="W46">
        <v>0</v>
      </c>
      <c r="X46">
        <v>0</v>
      </c>
      <c r="Y46">
        <v>3.87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9.01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9.01</v>
      </c>
      <c r="W47">
        <v>0</v>
      </c>
      <c r="X47">
        <v>0</v>
      </c>
      <c r="Y47">
        <v>9.01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4.84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4.84</v>
      </c>
      <c r="W48">
        <v>0</v>
      </c>
      <c r="X48">
        <v>0</v>
      </c>
      <c r="Y48">
        <v>4.84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6.49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6.49</v>
      </c>
      <c r="W49">
        <v>0</v>
      </c>
      <c r="X49">
        <v>0</v>
      </c>
      <c r="Y49">
        <v>6.49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9.69</v>
      </c>
      <c r="W50">
        <v>0</v>
      </c>
      <c r="X50">
        <v>0</v>
      </c>
      <c r="Y50">
        <v>9.69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0.57999999999999996</v>
      </c>
      <c r="W51">
        <v>0</v>
      </c>
      <c r="X51">
        <v>0</v>
      </c>
      <c r="Y51">
        <v>0.57999999999999996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8.14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8.14</v>
      </c>
      <c r="W52">
        <v>0</v>
      </c>
      <c r="X52">
        <v>0</v>
      </c>
      <c r="Y52">
        <v>8.14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5.91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5.91</v>
      </c>
      <c r="W53">
        <v>0</v>
      </c>
      <c r="X53">
        <v>0</v>
      </c>
      <c r="Y53">
        <v>5.91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9.69</v>
      </c>
      <c r="W54">
        <v>0</v>
      </c>
      <c r="X54">
        <v>0</v>
      </c>
      <c r="Y54">
        <v>9.69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7.75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7.75</v>
      </c>
      <c r="W55">
        <v>0</v>
      </c>
      <c r="X55">
        <v>0</v>
      </c>
      <c r="Y55">
        <v>7.75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9.01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9.01</v>
      </c>
      <c r="W56">
        <v>0</v>
      </c>
      <c r="X56">
        <v>0</v>
      </c>
      <c r="Y56">
        <v>9.01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9.49</v>
      </c>
      <c r="N57" s="115">
        <v>0</v>
      </c>
      <c r="O57" s="88">
        <v>-2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9.49</v>
      </c>
      <c r="W57">
        <v>0</v>
      </c>
      <c r="X57">
        <v>-2</v>
      </c>
      <c r="Y57">
        <v>9.49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-7</v>
      </c>
      <c r="P58" s="88">
        <v>0</v>
      </c>
      <c r="Q58" s="88">
        <v>0</v>
      </c>
      <c r="R58" s="88">
        <v>0</v>
      </c>
      <c r="S58" s="116">
        <v>0</v>
      </c>
      <c r="U58" s="115">
        <v>-7</v>
      </c>
      <c r="V58" s="116">
        <v>0.28999999999999998</v>
      </c>
      <c r="W58">
        <v>0</v>
      </c>
      <c r="X58">
        <v>-7</v>
      </c>
      <c r="Y58">
        <v>0.28999999999999998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8.82</v>
      </c>
      <c r="N59" s="115">
        <v>0</v>
      </c>
      <c r="O59" s="88">
        <v>-7</v>
      </c>
      <c r="P59" s="88">
        <v>0</v>
      </c>
      <c r="Q59" s="88">
        <v>0</v>
      </c>
      <c r="R59" s="88">
        <v>0</v>
      </c>
      <c r="S59" s="116">
        <v>0</v>
      </c>
      <c r="U59" s="115">
        <v>-7</v>
      </c>
      <c r="V59" s="116">
        <v>8.82</v>
      </c>
      <c r="W59">
        <v>0</v>
      </c>
      <c r="X59">
        <v>-7</v>
      </c>
      <c r="Y59">
        <v>8.82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7.75</v>
      </c>
      <c r="N60" s="115">
        <v>0</v>
      </c>
      <c r="O60" s="88">
        <v>-7</v>
      </c>
      <c r="P60" s="88">
        <v>0</v>
      </c>
      <c r="Q60" s="88">
        <v>0</v>
      </c>
      <c r="R60" s="88">
        <v>0</v>
      </c>
      <c r="S60" s="116">
        <v>0</v>
      </c>
      <c r="U60" s="115">
        <v>-7</v>
      </c>
      <c r="V60" s="116">
        <v>7.75</v>
      </c>
      <c r="W60">
        <v>0</v>
      </c>
      <c r="X60">
        <v>-7</v>
      </c>
      <c r="Y60">
        <v>7.75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9.69</v>
      </c>
      <c r="N61" s="115">
        <v>0</v>
      </c>
      <c r="O61" s="88">
        <v>-7</v>
      </c>
      <c r="P61" s="88">
        <v>0</v>
      </c>
      <c r="Q61" s="88">
        <v>0</v>
      </c>
      <c r="R61" s="88">
        <v>0</v>
      </c>
      <c r="S61" s="116">
        <v>0</v>
      </c>
      <c r="U61" s="115">
        <v>-7</v>
      </c>
      <c r="V61" s="116">
        <v>9.69</v>
      </c>
      <c r="W61">
        <v>0</v>
      </c>
      <c r="X61">
        <v>-7</v>
      </c>
      <c r="Y61">
        <v>9.69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6.39</v>
      </c>
      <c r="N62" s="115">
        <v>0</v>
      </c>
      <c r="O62" s="88">
        <v>-2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6.39</v>
      </c>
      <c r="W62">
        <v>0</v>
      </c>
      <c r="X62">
        <v>-2</v>
      </c>
      <c r="Y62">
        <v>6.39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5.91</v>
      </c>
      <c r="N63" s="115">
        <v>0</v>
      </c>
      <c r="O63" s="88">
        <v>-2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5.91</v>
      </c>
      <c r="W63">
        <v>0</v>
      </c>
      <c r="X63">
        <v>-2</v>
      </c>
      <c r="Y63">
        <v>5.91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9.1999999999999993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9.1999999999999993</v>
      </c>
      <c r="W64">
        <v>0</v>
      </c>
      <c r="X64">
        <v>0</v>
      </c>
      <c r="Y64">
        <v>9.1999999999999993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1.45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1.45</v>
      </c>
      <c r="W65">
        <v>0</v>
      </c>
      <c r="X65">
        <v>0</v>
      </c>
      <c r="Y65">
        <v>1.45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7.36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7.36</v>
      </c>
      <c r="W66">
        <v>0</v>
      </c>
      <c r="X66">
        <v>0</v>
      </c>
      <c r="Y66">
        <v>7.36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7.17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7.17</v>
      </c>
      <c r="W67">
        <v>0</v>
      </c>
      <c r="X67">
        <v>0</v>
      </c>
      <c r="Y67">
        <v>7.17</v>
      </c>
      <c r="Z67">
        <v>0</v>
      </c>
    </row>
    <row r="68" spans="7:26">
      <c r="G68" t="s">
        <v>110</v>
      </c>
      <c r="H68" s="115">
        <v>21.31</v>
      </c>
      <c r="I68" s="88">
        <v>0</v>
      </c>
      <c r="J68" s="88">
        <v>0</v>
      </c>
      <c r="K68" s="88">
        <v>0</v>
      </c>
      <c r="L68" s="88">
        <v>0</v>
      </c>
      <c r="M68" s="116">
        <v>9.69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31</v>
      </c>
      <c r="W68">
        <v>21.31</v>
      </c>
      <c r="X68">
        <v>0</v>
      </c>
      <c r="Y68">
        <v>9.69</v>
      </c>
      <c r="Z68">
        <v>0</v>
      </c>
    </row>
    <row r="69" spans="7:26">
      <c r="G69" t="s">
        <v>111</v>
      </c>
      <c r="H69" s="115">
        <v>3.87</v>
      </c>
      <c r="I69" s="88">
        <v>0</v>
      </c>
      <c r="J69" s="88">
        <v>0</v>
      </c>
      <c r="K69" s="88">
        <v>0</v>
      </c>
      <c r="L69" s="88">
        <v>0</v>
      </c>
      <c r="M69" s="116">
        <v>9.69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13.56</v>
      </c>
      <c r="W69">
        <v>3.87</v>
      </c>
      <c r="X69">
        <v>0</v>
      </c>
      <c r="Y69">
        <v>9.69</v>
      </c>
      <c r="Z69">
        <v>0</v>
      </c>
    </row>
    <row r="70" spans="7:26">
      <c r="G70" t="s">
        <v>112</v>
      </c>
      <c r="H70" s="115">
        <v>35.840000000000003</v>
      </c>
      <c r="I70" s="88">
        <v>0</v>
      </c>
      <c r="J70" s="88">
        <v>0</v>
      </c>
      <c r="K70" s="88">
        <v>0</v>
      </c>
      <c r="L70" s="88">
        <v>0</v>
      </c>
      <c r="M70" s="116">
        <v>7.65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43.49</v>
      </c>
      <c r="W70">
        <v>35.840000000000003</v>
      </c>
      <c r="X70">
        <v>0</v>
      </c>
      <c r="Y70">
        <v>7.65</v>
      </c>
      <c r="Z70">
        <v>0</v>
      </c>
    </row>
    <row r="71" spans="7:26">
      <c r="G71" t="s">
        <v>113</v>
      </c>
      <c r="H71" s="115">
        <v>4.84</v>
      </c>
      <c r="I71" s="88">
        <v>0</v>
      </c>
      <c r="J71" s="88">
        <v>0</v>
      </c>
      <c r="K71" s="88">
        <v>0</v>
      </c>
      <c r="L71" s="88">
        <v>0</v>
      </c>
      <c r="M71" s="116">
        <v>9.69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14.53</v>
      </c>
      <c r="W71">
        <v>4.84</v>
      </c>
      <c r="X71">
        <v>0</v>
      </c>
      <c r="Y71">
        <v>9.69</v>
      </c>
      <c r="Z71">
        <v>0</v>
      </c>
    </row>
    <row r="72" spans="7:26">
      <c r="G72" t="s">
        <v>114</v>
      </c>
      <c r="H72" s="115">
        <v>43.6</v>
      </c>
      <c r="I72" s="88">
        <v>0</v>
      </c>
      <c r="J72" s="88">
        <v>0</v>
      </c>
      <c r="K72" s="88">
        <v>0</v>
      </c>
      <c r="L72" s="88">
        <v>0</v>
      </c>
      <c r="M72" s="116">
        <v>3.29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46.89</v>
      </c>
      <c r="W72">
        <v>43.6</v>
      </c>
      <c r="X72">
        <v>0</v>
      </c>
      <c r="Y72">
        <v>3.29</v>
      </c>
      <c r="Z72">
        <v>0</v>
      </c>
    </row>
    <row r="73" spans="7:26">
      <c r="G73" t="s">
        <v>115</v>
      </c>
      <c r="H73" s="115">
        <v>4.84</v>
      </c>
      <c r="I73" s="88">
        <v>0</v>
      </c>
      <c r="J73" s="88">
        <v>0</v>
      </c>
      <c r="K73" s="88">
        <v>0</v>
      </c>
      <c r="L73" s="88">
        <v>0</v>
      </c>
      <c r="M73" s="116">
        <v>9.69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14.53</v>
      </c>
      <c r="W73">
        <v>4.84</v>
      </c>
      <c r="X73">
        <v>0</v>
      </c>
      <c r="Y73">
        <v>9.69</v>
      </c>
      <c r="Z73">
        <v>0</v>
      </c>
    </row>
    <row r="74" spans="7:26">
      <c r="G74" t="s">
        <v>116</v>
      </c>
      <c r="H74" s="115">
        <v>9.69</v>
      </c>
      <c r="I74" s="88">
        <v>0</v>
      </c>
      <c r="J74" s="88">
        <v>0</v>
      </c>
      <c r="K74" s="88">
        <v>0</v>
      </c>
      <c r="L74" s="88">
        <v>0</v>
      </c>
      <c r="M74" s="116">
        <v>8.91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18.600000000000001</v>
      </c>
      <c r="W74">
        <v>9.69</v>
      </c>
      <c r="X74">
        <v>0</v>
      </c>
      <c r="Y74">
        <v>8.91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9.69</v>
      </c>
      <c r="N75" s="115">
        <v>0</v>
      </c>
      <c r="O75" s="88">
        <v>0</v>
      </c>
      <c r="P75" s="88">
        <v>-26</v>
      </c>
      <c r="Q75" s="88">
        <v>0</v>
      </c>
      <c r="R75" s="88">
        <v>0</v>
      </c>
      <c r="S75" s="116">
        <v>0</v>
      </c>
      <c r="U75" s="115">
        <v>-26</v>
      </c>
      <c r="V75" s="116">
        <v>9.69</v>
      </c>
      <c r="W75">
        <v>0</v>
      </c>
      <c r="X75">
        <v>0</v>
      </c>
      <c r="Y75">
        <v>9.69</v>
      </c>
      <c r="Z75">
        <v>-26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7.85</v>
      </c>
      <c r="N76" s="115">
        <v>0</v>
      </c>
      <c r="O76" s="88">
        <v>0</v>
      </c>
      <c r="P76" s="88">
        <v>-51</v>
      </c>
      <c r="Q76" s="88">
        <v>0</v>
      </c>
      <c r="R76" s="88">
        <v>0</v>
      </c>
      <c r="S76" s="116">
        <v>0</v>
      </c>
      <c r="U76" s="115">
        <v>-51</v>
      </c>
      <c r="V76" s="116">
        <v>7.85</v>
      </c>
      <c r="W76">
        <v>0</v>
      </c>
      <c r="X76">
        <v>0</v>
      </c>
      <c r="Y76">
        <v>7.85</v>
      </c>
      <c r="Z76">
        <v>-51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9.69</v>
      </c>
      <c r="N77" s="115">
        <v>0</v>
      </c>
      <c r="O77" s="88">
        <v>0</v>
      </c>
      <c r="P77" s="88">
        <v>-55</v>
      </c>
      <c r="Q77" s="88">
        <v>0</v>
      </c>
      <c r="R77" s="88">
        <v>0</v>
      </c>
      <c r="S77" s="116">
        <v>0</v>
      </c>
      <c r="U77" s="115">
        <v>-55</v>
      </c>
      <c r="V77" s="116">
        <v>9.69</v>
      </c>
      <c r="W77">
        <v>0</v>
      </c>
      <c r="X77">
        <v>0</v>
      </c>
      <c r="Y77">
        <v>9.69</v>
      </c>
      <c r="Z77">
        <v>-55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7.27</v>
      </c>
      <c r="N78" s="115">
        <v>0</v>
      </c>
      <c r="O78" s="88">
        <v>-40</v>
      </c>
      <c r="P78" s="88">
        <v>-98</v>
      </c>
      <c r="Q78" s="88">
        <v>0</v>
      </c>
      <c r="R78" s="88">
        <v>0</v>
      </c>
      <c r="S78" s="116">
        <v>0</v>
      </c>
      <c r="U78" s="115">
        <v>-138</v>
      </c>
      <c r="V78" s="116">
        <v>7.27</v>
      </c>
      <c r="W78">
        <v>0</v>
      </c>
      <c r="X78">
        <v>-40</v>
      </c>
      <c r="Y78">
        <v>7.27</v>
      </c>
      <c r="Z78">
        <v>-98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0.57999999999999996</v>
      </c>
      <c r="N79" s="115">
        <v>0</v>
      </c>
      <c r="O79" s="88">
        <v>-75</v>
      </c>
      <c r="P79" s="88">
        <v>-130</v>
      </c>
      <c r="Q79" s="88">
        <v>0</v>
      </c>
      <c r="R79" s="88">
        <v>0</v>
      </c>
      <c r="S79" s="116">
        <v>0</v>
      </c>
      <c r="U79" s="115">
        <v>-205</v>
      </c>
      <c r="V79" s="116">
        <v>0.57999999999999996</v>
      </c>
      <c r="W79">
        <v>0</v>
      </c>
      <c r="X79">
        <v>-75</v>
      </c>
      <c r="Y79">
        <v>0.57999999999999996</v>
      </c>
      <c r="Z79">
        <v>-130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9.69</v>
      </c>
      <c r="N80" s="115">
        <v>0</v>
      </c>
      <c r="O80" s="88">
        <v>-95</v>
      </c>
      <c r="P80" s="88">
        <v>-147</v>
      </c>
      <c r="Q80" s="88">
        <v>0</v>
      </c>
      <c r="R80" s="88">
        <v>0</v>
      </c>
      <c r="S80" s="116">
        <v>0</v>
      </c>
      <c r="U80" s="115">
        <v>-242</v>
      </c>
      <c r="V80" s="116">
        <v>9.69</v>
      </c>
      <c r="W80">
        <v>0</v>
      </c>
      <c r="X80">
        <v>-95</v>
      </c>
      <c r="Y80">
        <v>9.69</v>
      </c>
      <c r="Z80">
        <v>-147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8.82</v>
      </c>
      <c r="N81" s="115">
        <v>0</v>
      </c>
      <c r="O81" s="88">
        <v>-105</v>
      </c>
      <c r="P81" s="88">
        <v>-123</v>
      </c>
      <c r="Q81" s="88">
        <v>0</v>
      </c>
      <c r="R81" s="88">
        <v>0</v>
      </c>
      <c r="S81" s="116">
        <v>0</v>
      </c>
      <c r="U81" s="115">
        <v>-228</v>
      </c>
      <c r="V81" s="116">
        <v>8.82</v>
      </c>
      <c r="W81">
        <v>0</v>
      </c>
      <c r="X81">
        <v>-105</v>
      </c>
      <c r="Y81">
        <v>8.82</v>
      </c>
      <c r="Z81">
        <v>-123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9.69</v>
      </c>
      <c r="N82" s="115">
        <v>0</v>
      </c>
      <c r="O82" s="88">
        <v>-125</v>
      </c>
      <c r="P82" s="88">
        <v>0</v>
      </c>
      <c r="Q82" s="88">
        <v>0</v>
      </c>
      <c r="R82" s="88">
        <v>0</v>
      </c>
      <c r="S82" s="116">
        <v>0</v>
      </c>
      <c r="U82" s="115">
        <v>-125</v>
      </c>
      <c r="V82" s="116">
        <v>9.69</v>
      </c>
      <c r="W82">
        <v>0</v>
      </c>
      <c r="X82">
        <v>-125</v>
      </c>
      <c r="Y82">
        <v>9.69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9.69</v>
      </c>
      <c r="N83" s="115">
        <v>0</v>
      </c>
      <c r="O83" s="88">
        <v>-60</v>
      </c>
      <c r="P83" s="88">
        <v>0</v>
      </c>
      <c r="Q83" s="88">
        <v>0</v>
      </c>
      <c r="R83" s="88">
        <v>0</v>
      </c>
      <c r="S83" s="116">
        <v>0</v>
      </c>
      <c r="U83" s="115">
        <v>-60</v>
      </c>
      <c r="V83" s="116">
        <v>9.69</v>
      </c>
      <c r="W83">
        <v>0</v>
      </c>
      <c r="X83">
        <v>-60</v>
      </c>
      <c r="Y83">
        <v>9.69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9.1999999999999993</v>
      </c>
      <c r="N84" s="115">
        <v>0</v>
      </c>
      <c r="O84" s="88">
        <v>-85</v>
      </c>
      <c r="P84" s="88">
        <v>0</v>
      </c>
      <c r="Q84" s="88">
        <v>0</v>
      </c>
      <c r="R84" s="88">
        <v>0</v>
      </c>
      <c r="S84" s="116">
        <v>0</v>
      </c>
      <c r="U84" s="115">
        <v>-85</v>
      </c>
      <c r="V84" s="116">
        <v>9.1999999999999993</v>
      </c>
      <c r="W84">
        <v>0</v>
      </c>
      <c r="X84">
        <v>-85</v>
      </c>
      <c r="Y84">
        <v>9.1999999999999993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9.1999999999999993</v>
      </c>
      <c r="N85" s="115">
        <v>0</v>
      </c>
      <c r="O85" s="88">
        <v>-100</v>
      </c>
      <c r="P85" s="88">
        <v>0</v>
      </c>
      <c r="Q85" s="88">
        <v>0</v>
      </c>
      <c r="R85" s="88">
        <v>0</v>
      </c>
      <c r="S85" s="116">
        <v>0</v>
      </c>
      <c r="U85" s="115">
        <v>-100</v>
      </c>
      <c r="V85" s="116">
        <v>9.1999999999999993</v>
      </c>
      <c r="W85">
        <v>0</v>
      </c>
      <c r="X85">
        <v>-100</v>
      </c>
      <c r="Y85">
        <v>9.1999999999999993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-120</v>
      </c>
      <c r="P86" s="88">
        <v>0</v>
      </c>
      <c r="Q86" s="88">
        <v>0</v>
      </c>
      <c r="R86" s="88">
        <v>0</v>
      </c>
      <c r="S86" s="116">
        <v>0</v>
      </c>
      <c r="U86" s="115">
        <v>-120</v>
      </c>
      <c r="V86" s="116">
        <v>0.48</v>
      </c>
      <c r="W86">
        <v>0</v>
      </c>
      <c r="X86">
        <v>-120</v>
      </c>
      <c r="Y86">
        <v>0.48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9.01</v>
      </c>
      <c r="N87" s="115">
        <v>0</v>
      </c>
      <c r="O87" s="88">
        <v>-111</v>
      </c>
      <c r="P87" s="88">
        <v>-11</v>
      </c>
      <c r="Q87" s="88">
        <v>0</v>
      </c>
      <c r="R87" s="88">
        <v>0</v>
      </c>
      <c r="S87" s="116">
        <v>0</v>
      </c>
      <c r="U87" s="115">
        <v>-122</v>
      </c>
      <c r="V87" s="116">
        <v>9.01</v>
      </c>
      <c r="W87">
        <v>0</v>
      </c>
      <c r="X87">
        <v>-111</v>
      </c>
      <c r="Y87">
        <v>9.01</v>
      </c>
      <c r="Z87">
        <v>-11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9.69</v>
      </c>
      <c r="N88" s="115">
        <v>0</v>
      </c>
      <c r="O88" s="88">
        <v>-131</v>
      </c>
      <c r="P88" s="88">
        <v>-26</v>
      </c>
      <c r="Q88" s="88">
        <v>0</v>
      </c>
      <c r="R88" s="88">
        <v>0</v>
      </c>
      <c r="S88" s="116">
        <v>0</v>
      </c>
      <c r="U88" s="115">
        <v>-157</v>
      </c>
      <c r="V88" s="116">
        <v>9.69</v>
      </c>
      <c r="W88">
        <v>0</v>
      </c>
      <c r="X88">
        <v>-131</v>
      </c>
      <c r="Y88">
        <v>9.69</v>
      </c>
      <c r="Z88">
        <v>-26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9.69</v>
      </c>
      <c r="N89" s="115">
        <v>0</v>
      </c>
      <c r="O89" s="88">
        <v>-123</v>
      </c>
      <c r="P89" s="88">
        <v>-3</v>
      </c>
      <c r="Q89" s="88">
        <v>0</v>
      </c>
      <c r="R89" s="88">
        <v>0</v>
      </c>
      <c r="S89" s="116">
        <v>0</v>
      </c>
      <c r="U89" s="115">
        <v>-126</v>
      </c>
      <c r="V89" s="116">
        <v>9.69</v>
      </c>
      <c r="W89">
        <v>0</v>
      </c>
      <c r="X89">
        <v>-123</v>
      </c>
      <c r="Y89">
        <v>9.69</v>
      </c>
      <c r="Z89">
        <v>-3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5.81</v>
      </c>
      <c r="N90" s="115">
        <v>0</v>
      </c>
      <c r="O90" s="88">
        <v>-128</v>
      </c>
      <c r="P90" s="88">
        <v>0</v>
      </c>
      <c r="Q90" s="88">
        <v>0</v>
      </c>
      <c r="R90" s="88">
        <v>0</v>
      </c>
      <c r="S90" s="116">
        <v>0</v>
      </c>
      <c r="U90" s="115">
        <v>-128</v>
      </c>
      <c r="V90" s="116">
        <v>5.81</v>
      </c>
      <c r="W90">
        <v>0</v>
      </c>
      <c r="X90">
        <v>-128</v>
      </c>
      <c r="Y90">
        <v>5.81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6.88</v>
      </c>
      <c r="N91" s="115">
        <v>0</v>
      </c>
      <c r="O91" s="88">
        <v>-107</v>
      </c>
      <c r="P91" s="88">
        <v>0</v>
      </c>
      <c r="Q91" s="88">
        <v>0</v>
      </c>
      <c r="R91" s="88">
        <v>0</v>
      </c>
      <c r="S91" s="116">
        <v>0</v>
      </c>
      <c r="U91" s="115">
        <v>-107</v>
      </c>
      <c r="V91" s="116">
        <v>6.88</v>
      </c>
      <c r="W91">
        <v>0</v>
      </c>
      <c r="X91">
        <v>-107</v>
      </c>
      <c r="Y91">
        <v>6.88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5.81</v>
      </c>
      <c r="N92" s="115">
        <v>0</v>
      </c>
      <c r="O92" s="88">
        <v>-112</v>
      </c>
      <c r="P92" s="88">
        <v>0</v>
      </c>
      <c r="Q92" s="88">
        <v>0</v>
      </c>
      <c r="R92" s="88">
        <v>0</v>
      </c>
      <c r="S92" s="116">
        <v>0</v>
      </c>
      <c r="U92" s="115">
        <v>-112</v>
      </c>
      <c r="V92" s="116">
        <v>5.81</v>
      </c>
      <c r="W92">
        <v>0</v>
      </c>
      <c r="X92">
        <v>-112</v>
      </c>
      <c r="Y92">
        <v>5.81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-107</v>
      </c>
      <c r="P93" s="88">
        <v>0</v>
      </c>
      <c r="Q93" s="88">
        <v>0</v>
      </c>
      <c r="R93" s="88">
        <v>0</v>
      </c>
      <c r="S93" s="116">
        <v>0</v>
      </c>
      <c r="U93" s="115">
        <v>-107</v>
      </c>
      <c r="V93" s="116">
        <v>0</v>
      </c>
      <c r="W93">
        <v>0</v>
      </c>
      <c r="X93">
        <v>-107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</v>
      </c>
      <c r="N94" s="115">
        <v>0</v>
      </c>
      <c r="O94" s="88">
        <v>-102</v>
      </c>
      <c r="P94" s="88">
        <v>0</v>
      </c>
      <c r="Q94" s="88">
        <v>0</v>
      </c>
      <c r="R94" s="88">
        <v>0</v>
      </c>
      <c r="S94" s="116">
        <v>0</v>
      </c>
      <c r="U94" s="115">
        <v>-102</v>
      </c>
      <c r="V94" s="116">
        <v>6.1</v>
      </c>
      <c r="W94">
        <v>0</v>
      </c>
      <c r="X94">
        <v>-102</v>
      </c>
      <c r="Y94">
        <v>6.1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5.62</v>
      </c>
      <c r="N95" s="115">
        <v>0</v>
      </c>
      <c r="O95" s="88">
        <v>-102</v>
      </c>
      <c r="P95" s="88">
        <v>0</v>
      </c>
      <c r="Q95" s="88">
        <v>0</v>
      </c>
      <c r="R95" s="88">
        <v>0</v>
      </c>
      <c r="S95" s="116">
        <v>0</v>
      </c>
      <c r="U95" s="115">
        <v>-102</v>
      </c>
      <c r="V95" s="116">
        <v>5.62</v>
      </c>
      <c r="W95">
        <v>0</v>
      </c>
      <c r="X95">
        <v>-102</v>
      </c>
      <c r="Y95">
        <v>5.62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4.46</v>
      </c>
      <c r="N96" s="115">
        <v>0</v>
      </c>
      <c r="O96" s="88">
        <v>-97</v>
      </c>
      <c r="P96" s="88">
        <v>0</v>
      </c>
      <c r="Q96" s="88">
        <v>0</v>
      </c>
      <c r="R96" s="88">
        <v>0</v>
      </c>
      <c r="S96" s="116">
        <v>0</v>
      </c>
      <c r="U96" s="115">
        <v>-97</v>
      </c>
      <c r="V96" s="116">
        <v>4.46</v>
      </c>
      <c r="W96">
        <v>0</v>
      </c>
      <c r="X96">
        <v>-97</v>
      </c>
      <c r="Y96">
        <v>4.46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1.1599999999999999</v>
      </c>
      <c r="N97" s="115">
        <v>0</v>
      </c>
      <c r="O97" s="88">
        <v>-92</v>
      </c>
      <c r="P97" s="88">
        <v>0</v>
      </c>
      <c r="Q97" s="88">
        <v>0</v>
      </c>
      <c r="R97" s="88">
        <v>0</v>
      </c>
      <c r="S97" s="116">
        <v>0</v>
      </c>
      <c r="U97" s="115">
        <v>-92</v>
      </c>
      <c r="V97" s="116">
        <v>1.1599999999999999</v>
      </c>
      <c r="W97">
        <v>0</v>
      </c>
      <c r="X97">
        <v>-92</v>
      </c>
      <c r="Y97">
        <v>1.1599999999999999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1.45</v>
      </c>
      <c r="N98" s="115">
        <v>0</v>
      </c>
      <c r="O98" s="88">
        <v>-97</v>
      </c>
      <c r="P98" s="88">
        <v>0</v>
      </c>
      <c r="Q98" s="88">
        <v>0</v>
      </c>
      <c r="R98" s="88">
        <v>0</v>
      </c>
      <c r="S98" s="116">
        <v>0</v>
      </c>
      <c r="U98" s="115">
        <v>-97</v>
      </c>
      <c r="V98" s="116">
        <v>1.45</v>
      </c>
      <c r="W98">
        <v>0</v>
      </c>
      <c r="X98">
        <v>-97</v>
      </c>
      <c r="Y98">
        <v>1.45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5.4242499999999999E-2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0.14587500000000003</v>
      </c>
      <c r="N99" s="110">
        <f t="shared" si="1"/>
        <v>0</v>
      </c>
      <c r="O99" s="111">
        <f t="shared" si="1"/>
        <v>-1.5122500000000001</v>
      </c>
      <c r="P99" s="111">
        <f t="shared" si="1"/>
        <v>-0.18275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-1.6950000000000001</v>
      </c>
      <c r="V99" s="112">
        <f t="shared" si="1"/>
        <v>0.20011750000000009</v>
      </c>
      <c r="W99">
        <f t="shared" si="1"/>
        <v>5.4242499999999999E-2</v>
      </c>
      <c r="X99">
        <f t="shared" si="1"/>
        <v>-1.5122500000000001</v>
      </c>
      <c r="Y99">
        <f t="shared" si="1"/>
        <v>0.14587500000000003</v>
      </c>
      <c r="Z99">
        <f t="shared" si="1"/>
        <v>-0.18275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521</v>
      </c>
      <c r="AG1" t="s">
        <v>522</v>
      </c>
      <c r="AH1" t="s">
        <v>522</v>
      </c>
      <c r="AI1" t="s">
        <v>522</v>
      </c>
      <c r="AJ1" t="s">
        <v>522</v>
      </c>
      <c r="AK1" t="s">
        <v>522</v>
      </c>
      <c r="AL1" t="s">
        <v>522</v>
      </c>
      <c r="AM1" t="s">
        <v>522</v>
      </c>
      <c r="AN1" t="s">
        <v>522</v>
      </c>
      <c r="AO1" t="s">
        <v>522</v>
      </c>
      <c r="AP1" t="s">
        <v>523</v>
      </c>
      <c r="AQ1" t="s">
        <v>523</v>
      </c>
      <c r="AR1" t="s">
        <v>523</v>
      </c>
      <c r="AS1" t="s">
        <v>523</v>
      </c>
      <c r="AT1" t="s">
        <v>523</v>
      </c>
      <c r="AU1" t="s">
        <v>523</v>
      </c>
      <c r="AV1" t="s">
        <v>523</v>
      </c>
      <c r="AW1" t="s">
        <v>523</v>
      </c>
      <c r="AX1" t="s">
        <v>523</v>
      </c>
      <c r="AY1" t="s">
        <v>523</v>
      </c>
      <c r="AZ1" t="s">
        <v>523</v>
      </c>
      <c r="BA1" t="s">
        <v>523</v>
      </c>
      <c r="BB1" t="s">
        <v>523</v>
      </c>
      <c r="BC1" t="s">
        <v>524</v>
      </c>
      <c r="BD1" t="s">
        <v>149</v>
      </c>
      <c r="BE1" t="s">
        <v>150</v>
      </c>
      <c r="BF1" t="s">
        <v>150</v>
      </c>
      <c r="BG1" t="s">
        <v>527</v>
      </c>
      <c r="BH1" t="s">
        <v>527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44845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241</v>
      </c>
      <c r="AQ2" t="s">
        <v>244</v>
      </c>
      <c r="AR2" t="s">
        <v>360</v>
      </c>
      <c r="AS2" t="s">
        <v>233</v>
      </c>
      <c r="AT2" t="s">
        <v>264</v>
      </c>
      <c r="AU2" t="s">
        <v>399</v>
      </c>
      <c r="AV2" t="s">
        <v>445</v>
      </c>
      <c r="AW2" t="s">
        <v>256</v>
      </c>
      <c r="AX2" t="s">
        <v>390</v>
      </c>
      <c r="AY2" t="s">
        <v>258</v>
      </c>
      <c r="AZ2" t="s">
        <v>394</v>
      </c>
      <c r="BA2" t="s">
        <v>447</v>
      </c>
      <c r="BB2" t="s">
        <v>261</v>
      </c>
      <c r="BC2" t="s">
        <v>149</v>
      </c>
      <c r="BD2" t="s">
        <v>525</v>
      </c>
      <c r="BE2" t="s">
        <v>525</v>
      </c>
      <c r="BF2" t="s">
        <v>526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258.41000000000003</v>
      </c>
      <c r="I3" s="95">
        <v>55.580000000000005</v>
      </c>
      <c r="J3" s="95">
        <v>8.99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8.44</v>
      </c>
      <c r="X3">
        <v>3.99</v>
      </c>
      <c r="Y3">
        <v>24.55</v>
      </c>
      <c r="Z3">
        <v>0.97</v>
      </c>
      <c r="AA3">
        <v>0.63</v>
      </c>
      <c r="AB3">
        <v>87.18</v>
      </c>
      <c r="AC3">
        <v>14.53</v>
      </c>
      <c r="AD3">
        <v>14.53</v>
      </c>
      <c r="AE3">
        <v>24.22</v>
      </c>
      <c r="AF3">
        <v>129.81</v>
      </c>
      <c r="AG3">
        <v>0.61</v>
      </c>
      <c r="AH3">
        <v>0.36</v>
      </c>
      <c r="AI3">
        <v>0.46</v>
      </c>
      <c r="AJ3">
        <v>0.83</v>
      </c>
      <c r="AK3">
        <v>0.75</v>
      </c>
      <c r="AL3">
        <v>0.83</v>
      </c>
      <c r="AM3">
        <v>0.48</v>
      </c>
      <c r="AN3">
        <v>0.55000000000000004</v>
      </c>
      <c r="AO3">
        <v>0.52</v>
      </c>
      <c r="AP3">
        <v>1.26</v>
      </c>
      <c r="AQ3">
        <v>0.39</v>
      </c>
      <c r="AR3">
        <v>0.77</v>
      </c>
      <c r="AS3">
        <v>0.39</v>
      </c>
      <c r="AT3">
        <v>0.39</v>
      </c>
      <c r="AU3">
        <v>0.39</v>
      </c>
      <c r="AV3">
        <v>0.73</v>
      </c>
      <c r="AW3">
        <v>0.39</v>
      </c>
      <c r="AX3">
        <v>2.91</v>
      </c>
      <c r="AY3">
        <v>0.68</v>
      </c>
      <c r="AZ3">
        <v>0.44</v>
      </c>
      <c r="BA3">
        <v>0.57999999999999996</v>
      </c>
      <c r="BB3">
        <v>0.39</v>
      </c>
      <c r="BC3">
        <v>0</v>
      </c>
      <c r="BD3">
        <v>0</v>
      </c>
      <c r="BE3">
        <v>0</v>
      </c>
      <c r="BF3">
        <v>55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258.41000000000003</v>
      </c>
      <c r="I4" s="88">
        <v>55.580000000000005</v>
      </c>
      <c r="J4" s="88">
        <v>8.99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8.44</v>
      </c>
      <c r="X4">
        <v>3.99</v>
      </c>
      <c r="Y4">
        <v>24.55</v>
      </c>
      <c r="Z4">
        <v>0.97</v>
      </c>
      <c r="AA4">
        <v>0.63</v>
      </c>
      <c r="AB4">
        <v>87.18</v>
      </c>
      <c r="AC4">
        <v>14.53</v>
      </c>
      <c r="AD4">
        <v>14.53</v>
      </c>
      <c r="AE4">
        <v>24.22</v>
      </c>
      <c r="AF4">
        <v>129.81</v>
      </c>
      <c r="AG4">
        <v>0.61</v>
      </c>
      <c r="AH4">
        <v>0.36</v>
      </c>
      <c r="AI4">
        <v>0.46</v>
      </c>
      <c r="AJ4">
        <v>0.83</v>
      </c>
      <c r="AK4">
        <v>0.75</v>
      </c>
      <c r="AL4">
        <v>0.83</v>
      </c>
      <c r="AM4">
        <v>0.48</v>
      </c>
      <c r="AN4">
        <v>0.55000000000000004</v>
      </c>
      <c r="AO4">
        <v>0.52</v>
      </c>
      <c r="AP4">
        <v>1.26</v>
      </c>
      <c r="AQ4">
        <v>0.39</v>
      </c>
      <c r="AR4">
        <v>0.77</v>
      </c>
      <c r="AS4">
        <v>0.39</v>
      </c>
      <c r="AT4">
        <v>0.39</v>
      </c>
      <c r="AU4">
        <v>0.39</v>
      </c>
      <c r="AV4">
        <v>0.73</v>
      </c>
      <c r="AW4">
        <v>0.39</v>
      </c>
      <c r="AX4">
        <v>2.91</v>
      </c>
      <c r="AY4">
        <v>0.68</v>
      </c>
      <c r="AZ4">
        <v>0.44</v>
      </c>
      <c r="BA4">
        <v>0.57999999999999996</v>
      </c>
      <c r="BB4">
        <v>0.39</v>
      </c>
      <c r="BC4">
        <v>0</v>
      </c>
      <c r="BD4">
        <v>0</v>
      </c>
      <c r="BE4">
        <v>0</v>
      </c>
      <c r="BF4">
        <v>55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258.41000000000003</v>
      </c>
      <c r="I5" s="88">
        <v>55.580000000000005</v>
      </c>
      <c r="J5" s="88">
        <v>8.99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8.44</v>
      </c>
      <c r="X5">
        <v>3.99</v>
      </c>
      <c r="Y5">
        <v>24.55</v>
      </c>
      <c r="Z5">
        <v>0.97</v>
      </c>
      <c r="AA5">
        <v>0.63</v>
      </c>
      <c r="AB5">
        <v>87.18</v>
      </c>
      <c r="AC5">
        <v>14.53</v>
      </c>
      <c r="AD5">
        <v>14.53</v>
      </c>
      <c r="AE5">
        <v>24.22</v>
      </c>
      <c r="AF5">
        <v>129.81</v>
      </c>
      <c r="AG5">
        <v>0.61</v>
      </c>
      <c r="AH5">
        <v>0.36</v>
      </c>
      <c r="AI5">
        <v>0.46</v>
      </c>
      <c r="AJ5">
        <v>0.83</v>
      </c>
      <c r="AK5">
        <v>0.75</v>
      </c>
      <c r="AL5">
        <v>0.83</v>
      </c>
      <c r="AM5">
        <v>0.48</v>
      </c>
      <c r="AN5">
        <v>0.55000000000000004</v>
      </c>
      <c r="AO5">
        <v>0.52</v>
      </c>
      <c r="AP5">
        <v>1.26</v>
      </c>
      <c r="AQ5">
        <v>0.39</v>
      </c>
      <c r="AR5">
        <v>0.77</v>
      </c>
      <c r="AS5">
        <v>0.39</v>
      </c>
      <c r="AT5">
        <v>0.39</v>
      </c>
      <c r="AU5">
        <v>0.39</v>
      </c>
      <c r="AV5">
        <v>0.73</v>
      </c>
      <c r="AW5">
        <v>0.39</v>
      </c>
      <c r="AX5">
        <v>2.91</v>
      </c>
      <c r="AY5">
        <v>0.68</v>
      </c>
      <c r="AZ5">
        <v>0.44</v>
      </c>
      <c r="BA5">
        <v>0.57999999999999996</v>
      </c>
      <c r="BB5">
        <v>0.39</v>
      </c>
      <c r="BC5">
        <v>0</v>
      </c>
      <c r="BD5">
        <v>0</v>
      </c>
      <c r="BE5">
        <v>0</v>
      </c>
      <c r="BF5">
        <v>55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258.41000000000003</v>
      </c>
      <c r="I6" s="88">
        <v>55.580000000000005</v>
      </c>
      <c r="J6" s="88">
        <v>8.99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8.44</v>
      </c>
      <c r="X6">
        <v>3.99</v>
      </c>
      <c r="Y6">
        <v>24.55</v>
      </c>
      <c r="Z6">
        <v>0.97</v>
      </c>
      <c r="AA6">
        <v>0.63</v>
      </c>
      <c r="AB6">
        <v>87.18</v>
      </c>
      <c r="AC6">
        <v>14.53</v>
      </c>
      <c r="AD6">
        <v>14.53</v>
      </c>
      <c r="AE6">
        <v>24.22</v>
      </c>
      <c r="AF6">
        <v>129.81</v>
      </c>
      <c r="AG6">
        <v>0.61</v>
      </c>
      <c r="AH6">
        <v>0.36</v>
      </c>
      <c r="AI6">
        <v>0.46</v>
      </c>
      <c r="AJ6">
        <v>0.83</v>
      </c>
      <c r="AK6">
        <v>0.75</v>
      </c>
      <c r="AL6">
        <v>0.83</v>
      </c>
      <c r="AM6">
        <v>0.48</v>
      </c>
      <c r="AN6">
        <v>0.55000000000000004</v>
      </c>
      <c r="AO6">
        <v>0.52</v>
      </c>
      <c r="AP6">
        <v>1.26</v>
      </c>
      <c r="AQ6">
        <v>0.39</v>
      </c>
      <c r="AR6">
        <v>0.77</v>
      </c>
      <c r="AS6">
        <v>0.39</v>
      </c>
      <c r="AT6">
        <v>0.39</v>
      </c>
      <c r="AU6">
        <v>0.39</v>
      </c>
      <c r="AV6">
        <v>0.73</v>
      </c>
      <c r="AW6">
        <v>0.39</v>
      </c>
      <c r="AX6">
        <v>2.91</v>
      </c>
      <c r="AY6">
        <v>0.68</v>
      </c>
      <c r="AZ6">
        <v>0.44</v>
      </c>
      <c r="BA6">
        <v>0.57999999999999996</v>
      </c>
      <c r="BB6">
        <v>0.39</v>
      </c>
      <c r="BC6">
        <v>0</v>
      </c>
      <c r="BD6">
        <v>0</v>
      </c>
      <c r="BE6">
        <v>0</v>
      </c>
      <c r="BF6">
        <v>55</v>
      </c>
      <c r="BG6">
        <v>0</v>
      </c>
      <c r="BH6">
        <v>0</v>
      </c>
    </row>
    <row r="7" spans="1:60">
      <c r="A7" t="s">
        <v>243</v>
      </c>
      <c r="B7" t="s">
        <v>298</v>
      </c>
      <c r="C7" t="s">
        <v>265</v>
      </c>
      <c r="G7" t="s">
        <v>49</v>
      </c>
      <c r="H7" s="115">
        <v>258.19</v>
      </c>
      <c r="I7" s="88">
        <v>55.580000000000005</v>
      </c>
      <c r="J7" s="88">
        <v>8.99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8.44</v>
      </c>
      <c r="X7">
        <v>3.99</v>
      </c>
      <c r="Y7">
        <v>24.55</v>
      </c>
      <c r="Z7">
        <v>0.97</v>
      </c>
      <c r="AA7">
        <v>0.57999999999999996</v>
      </c>
      <c r="AB7">
        <v>87.18</v>
      </c>
      <c r="AC7">
        <v>14.53</v>
      </c>
      <c r="AD7">
        <v>14.53</v>
      </c>
      <c r="AE7">
        <v>24.22</v>
      </c>
      <c r="AF7">
        <v>129.81</v>
      </c>
      <c r="AG7">
        <v>0.61</v>
      </c>
      <c r="AH7">
        <v>0.36</v>
      </c>
      <c r="AI7">
        <v>0.46</v>
      </c>
      <c r="AJ7">
        <v>0.83</v>
      </c>
      <c r="AK7">
        <v>0.75</v>
      </c>
      <c r="AL7">
        <v>0.83</v>
      </c>
      <c r="AM7">
        <v>0.48</v>
      </c>
      <c r="AN7">
        <v>0.55000000000000004</v>
      </c>
      <c r="AO7">
        <v>0.35</v>
      </c>
      <c r="AP7">
        <v>1.26</v>
      </c>
      <c r="AQ7">
        <v>0.39</v>
      </c>
      <c r="AR7">
        <v>0.77</v>
      </c>
      <c r="AS7">
        <v>0.39</v>
      </c>
      <c r="AT7">
        <v>0.39</v>
      </c>
      <c r="AU7">
        <v>0.39</v>
      </c>
      <c r="AV7">
        <v>0.73</v>
      </c>
      <c r="AW7">
        <v>0.39</v>
      </c>
      <c r="AX7">
        <v>2.91</v>
      </c>
      <c r="AY7">
        <v>0.68</v>
      </c>
      <c r="AZ7">
        <v>0.44</v>
      </c>
      <c r="BA7">
        <v>0.57999999999999996</v>
      </c>
      <c r="BB7">
        <v>0.39</v>
      </c>
      <c r="BC7">
        <v>0</v>
      </c>
      <c r="BD7">
        <v>0</v>
      </c>
      <c r="BE7">
        <v>0</v>
      </c>
      <c r="BF7">
        <v>55</v>
      </c>
      <c r="BG7">
        <v>0</v>
      </c>
      <c r="BH7">
        <v>0</v>
      </c>
    </row>
    <row r="8" spans="1:60">
      <c r="A8" t="s">
        <v>244</v>
      </c>
      <c r="B8" t="s">
        <v>340</v>
      </c>
      <c r="C8" t="s">
        <v>237</v>
      </c>
      <c r="G8" t="s">
        <v>50</v>
      </c>
      <c r="H8" s="115">
        <v>258.19</v>
      </c>
      <c r="I8" s="88">
        <v>55.580000000000005</v>
      </c>
      <c r="J8" s="88">
        <v>8.99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8.44</v>
      </c>
      <c r="X8">
        <v>3.99</v>
      </c>
      <c r="Y8">
        <v>24.55</v>
      </c>
      <c r="Z8">
        <v>0.97</v>
      </c>
      <c r="AA8">
        <v>0.57999999999999996</v>
      </c>
      <c r="AB8">
        <v>87.18</v>
      </c>
      <c r="AC8">
        <v>14.53</v>
      </c>
      <c r="AD8">
        <v>14.53</v>
      </c>
      <c r="AE8">
        <v>24.22</v>
      </c>
      <c r="AF8">
        <v>129.81</v>
      </c>
      <c r="AG8">
        <v>0.61</v>
      </c>
      <c r="AH8">
        <v>0.36</v>
      </c>
      <c r="AI8">
        <v>0.46</v>
      </c>
      <c r="AJ8">
        <v>0.83</v>
      </c>
      <c r="AK8">
        <v>0.75</v>
      </c>
      <c r="AL8">
        <v>0.83</v>
      </c>
      <c r="AM8">
        <v>0.48</v>
      </c>
      <c r="AN8">
        <v>0.55000000000000004</v>
      </c>
      <c r="AO8">
        <v>0.35</v>
      </c>
      <c r="AP8">
        <v>1.26</v>
      </c>
      <c r="AQ8">
        <v>0.39</v>
      </c>
      <c r="AR8">
        <v>0.77</v>
      </c>
      <c r="AS8">
        <v>0.39</v>
      </c>
      <c r="AT8">
        <v>0.39</v>
      </c>
      <c r="AU8">
        <v>0.39</v>
      </c>
      <c r="AV8">
        <v>0.73</v>
      </c>
      <c r="AW8">
        <v>0.39</v>
      </c>
      <c r="AX8">
        <v>2.91</v>
      </c>
      <c r="AY8">
        <v>0.68</v>
      </c>
      <c r="AZ8">
        <v>0.44</v>
      </c>
      <c r="BA8">
        <v>0.57999999999999996</v>
      </c>
      <c r="BB8">
        <v>0.39</v>
      </c>
      <c r="BC8">
        <v>0</v>
      </c>
      <c r="BD8">
        <v>0</v>
      </c>
      <c r="BE8">
        <v>0</v>
      </c>
      <c r="BF8">
        <v>55</v>
      </c>
      <c r="BG8">
        <v>0</v>
      </c>
      <c r="BH8">
        <v>0</v>
      </c>
    </row>
    <row r="9" spans="1:60">
      <c r="A9" t="s">
        <v>245</v>
      </c>
      <c r="B9" t="s">
        <v>360</v>
      </c>
      <c r="C9" t="s">
        <v>238</v>
      </c>
      <c r="G9" t="s">
        <v>51</v>
      </c>
      <c r="H9" s="115">
        <v>258.19</v>
      </c>
      <c r="I9" s="88">
        <v>55.580000000000005</v>
      </c>
      <c r="J9" s="88">
        <v>8.99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8.44</v>
      </c>
      <c r="X9">
        <v>3.99</v>
      </c>
      <c r="Y9">
        <v>24.55</v>
      </c>
      <c r="Z9">
        <v>0.97</v>
      </c>
      <c r="AA9">
        <v>0.57999999999999996</v>
      </c>
      <c r="AB9">
        <v>87.18</v>
      </c>
      <c r="AC9">
        <v>14.53</v>
      </c>
      <c r="AD9">
        <v>14.53</v>
      </c>
      <c r="AE9">
        <v>24.22</v>
      </c>
      <c r="AF9">
        <v>129.81</v>
      </c>
      <c r="AG9">
        <v>0.61</v>
      </c>
      <c r="AH9">
        <v>0.36</v>
      </c>
      <c r="AI9">
        <v>0.46</v>
      </c>
      <c r="AJ9">
        <v>0.83</v>
      </c>
      <c r="AK9">
        <v>0.75</v>
      </c>
      <c r="AL9">
        <v>0.83</v>
      </c>
      <c r="AM9">
        <v>0.48</v>
      </c>
      <c r="AN9">
        <v>0.55000000000000004</v>
      </c>
      <c r="AO9">
        <v>0.35</v>
      </c>
      <c r="AP9">
        <v>1.26</v>
      </c>
      <c r="AQ9">
        <v>0.39</v>
      </c>
      <c r="AR9">
        <v>0.77</v>
      </c>
      <c r="AS9">
        <v>0.39</v>
      </c>
      <c r="AT9">
        <v>0.39</v>
      </c>
      <c r="AU9">
        <v>0.39</v>
      </c>
      <c r="AV9">
        <v>0.73</v>
      </c>
      <c r="AW9">
        <v>0.39</v>
      </c>
      <c r="AX9">
        <v>2.91</v>
      </c>
      <c r="AY9">
        <v>0.68</v>
      </c>
      <c r="AZ9">
        <v>0.44</v>
      </c>
      <c r="BA9">
        <v>0.57999999999999996</v>
      </c>
      <c r="BB9">
        <v>0.39</v>
      </c>
      <c r="BC9">
        <v>0</v>
      </c>
      <c r="BD9">
        <v>0</v>
      </c>
      <c r="BE9">
        <v>0</v>
      </c>
      <c r="BF9">
        <v>55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258.19</v>
      </c>
      <c r="I10" s="88">
        <v>55.580000000000005</v>
      </c>
      <c r="J10" s="88">
        <v>8.99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8.44</v>
      </c>
      <c r="X10">
        <v>3.99</v>
      </c>
      <c r="Y10">
        <v>24.55</v>
      </c>
      <c r="Z10">
        <v>0.97</v>
      </c>
      <c r="AA10">
        <v>0.57999999999999996</v>
      </c>
      <c r="AB10">
        <v>87.18</v>
      </c>
      <c r="AC10">
        <v>14.53</v>
      </c>
      <c r="AD10">
        <v>14.53</v>
      </c>
      <c r="AE10">
        <v>24.22</v>
      </c>
      <c r="AF10">
        <v>129.81</v>
      </c>
      <c r="AG10">
        <v>0.61</v>
      </c>
      <c r="AH10">
        <v>0.36</v>
      </c>
      <c r="AI10">
        <v>0.46</v>
      </c>
      <c r="AJ10">
        <v>0.83</v>
      </c>
      <c r="AK10">
        <v>0.75</v>
      </c>
      <c r="AL10">
        <v>0.83</v>
      </c>
      <c r="AM10">
        <v>0.48</v>
      </c>
      <c r="AN10">
        <v>0.55000000000000004</v>
      </c>
      <c r="AO10">
        <v>0.35</v>
      </c>
      <c r="AP10">
        <v>1.26</v>
      </c>
      <c r="AQ10">
        <v>0.39</v>
      </c>
      <c r="AR10">
        <v>0.77</v>
      </c>
      <c r="AS10">
        <v>0.39</v>
      </c>
      <c r="AT10">
        <v>0.39</v>
      </c>
      <c r="AU10">
        <v>0.39</v>
      </c>
      <c r="AV10">
        <v>0.73</v>
      </c>
      <c r="AW10">
        <v>0.39</v>
      </c>
      <c r="AX10">
        <v>2.91</v>
      </c>
      <c r="AY10">
        <v>0.68</v>
      </c>
      <c r="AZ10">
        <v>0.44</v>
      </c>
      <c r="BA10">
        <v>0.57999999999999996</v>
      </c>
      <c r="BB10">
        <v>0.39</v>
      </c>
      <c r="BC10">
        <v>0</v>
      </c>
      <c r="BD10">
        <v>0</v>
      </c>
      <c r="BE10">
        <v>0</v>
      </c>
      <c r="BF10">
        <v>55</v>
      </c>
      <c r="BG10">
        <v>0</v>
      </c>
      <c r="BH10">
        <v>0</v>
      </c>
    </row>
    <row r="11" spans="1:60">
      <c r="A11" t="s">
        <v>246</v>
      </c>
      <c r="C11" t="s">
        <v>341</v>
      </c>
      <c r="G11" t="s">
        <v>53</v>
      </c>
      <c r="H11" s="115">
        <v>258.19</v>
      </c>
      <c r="I11" s="88">
        <v>55.580000000000005</v>
      </c>
      <c r="J11" s="88">
        <v>8.99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8.44</v>
      </c>
      <c r="X11">
        <v>3.99</v>
      </c>
      <c r="Y11">
        <v>24.55</v>
      </c>
      <c r="Z11">
        <v>0.97</v>
      </c>
      <c r="AA11">
        <v>0.57999999999999996</v>
      </c>
      <c r="AB11">
        <v>87.18</v>
      </c>
      <c r="AC11">
        <v>14.53</v>
      </c>
      <c r="AD11">
        <v>14.53</v>
      </c>
      <c r="AE11">
        <v>24.22</v>
      </c>
      <c r="AF11">
        <v>129.81</v>
      </c>
      <c r="AG11">
        <v>0.61</v>
      </c>
      <c r="AH11">
        <v>0.36</v>
      </c>
      <c r="AI11">
        <v>0.46</v>
      </c>
      <c r="AJ11">
        <v>0.83</v>
      </c>
      <c r="AK11">
        <v>0.75</v>
      </c>
      <c r="AL11">
        <v>0.83</v>
      </c>
      <c r="AM11">
        <v>0.48</v>
      </c>
      <c r="AN11">
        <v>0.55000000000000004</v>
      </c>
      <c r="AO11">
        <v>0.35</v>
      </c>
      <c r="AP11">
        <v>1.26</v>
      </c>
      <c r="AQ11">
        <v>0.39</v>
      </c>
      <c r="AR11">
        <v>0.77</v>
      </c>
      <c r="AS11">
        <v>0.39</v>
      </c>
      <c r="AT11">
        <v>0.39</v>
      </c>
      <c r="AU11">
        <v>0.39</v>
      </c>
      <c r="AV11">
        <v>0.73</v>
      </c>
      <c r="AW11">
        <v>0.39</v>
      </c>
      <c r="AX11">
        <v>2.91</v>
      </c>
      <c r="AY11">
        <v>0.68</v>
      </c>
      <c r="AZ11">
        <v>0.44</v>
      </c>
      <c r="BA11">
        <v>0.57999999999999996</v>
      </c>
      <c r="BB11">
        <v>0.39</v>
      </c>
      <c r="BC11">
        <v>0</v>
      </c>
      <c r="BD11">
        <v>0</v>
      </c>
      <c r="BE11">
        <v>0</v>
      </c>
      <c r="BF11">
        <v>55</v>
      </c>
      <c r="BG11">
        <v>0</v>
      </c>
      <c r="BH11">
        <v>0</v>
      </c>
    </row>
    <row r="12" spans="1:60">
      <c r="A12" t="s">
        <v>247</v>
      </c>
      <c r="C12" t="s">
        <v>361</v>
      </c>
      <c r="G12" t="s">
        <v>54</v>
      </c>
      <c r="H12" s="115">
        <v>258.19</v>
      </c>
      <c r="I12" s="88">
        <v>55.580000000000005</v>
      </c>
      <c r="J12" s="88">
        <v>8.99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8.44</v>
      </c>
      <c r="X12">
        <v>3.99</v>
      </c>
      <c r="Y12">
        <v>24.55</v>
      </c>
      <c r="Z12">
        <v>0.97</v>
      </c>
      <c r="AA12">
        <v>0.57999999999999996</v>
      </c>
      <c r="AB12">
        <v>87.18</v>
      </c>
      <c r="AC12">
        <v>14.53</v>
      </c>
      <c r="AD12">
        <v>14.53</v>
      </c>
      <c r="AE12">
        <v>24.22</v>
      </c>
      <c r="AF12">
        <v>129.81</v>
      </c>
      <c r="AG12">
        <v>0.61</v>
      </c>
      <c r="AH12">
        <v>0.36</v>
      </c>
      <c r="AI12">
        <v>0.46</v>
      </c>
      <c r="AJ12">
        <v>0.83</v>
      </c>
      <c r="AK12">
        <v>0.75</v>
      </c>
      <c r="AL12">
        <v>0.83</v>
      </c>
      <c r="AM12">
        <v>0.48</v>
      </c>
      <c r="AN12">
        <v>0.55000000000000004</v>
      </c>
      <c r="AO12">
        <v>0.35</v>
      </c>
      <c r="AP12">
        <v>1.26</v>
      </c>
      <c r="AQ12">
        <v>0.39</v>
      </c>
      <c r="AR12">
        <v>0.77</v>
      </c>
      <c r="AS12">
        <v>0.39</v>
      </c>
      <c r="AT12">
        <v>0.39</v>
      </c>
      <c r="AU12">
        <v>0.39</v>
      </c>
      <c r="AV12">
        <v>0.73</v>
      </c>
      <c r="AW12">
        <v>0.39</v>
      </c>
      <c r="AX12">
        <v>2.91</v>
      </c>
      <c r="AY12">
        <v>0.68</v>
      </c>
      <c r="AZ12">
        <v>0.44</v>
      </c>
      <c r="BA12">
        <v>0.57999999999999996</v>
      </c>
      <c r="BB12">
        <v>0.39</v>
      </c>
      <c r="BC12">
        <v>0</v>
      </c>
      <c r="BD12">
        <v>0</v>
      </c>
      <c r="BE12">
        <v>0</v>
      </c>
      <c r="BF12">
        <v>55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258.19</v>
      </c>
      <c r="I13" s="88">
        <v>55.580000000000005</v>
      </c>
      <c r="J13" s="88">
        <v>8.99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8.44</v>
      </c>
      <c r="X13">
        <v>3.99</v>
      </c>
      <c r="Y13">
        <v>24.55</v>
      </c>
      <c r="Z13">
        <v>0.97</v>
      </c>
      <c r="AA13">
        <v>0.57999999999999996</v>
      </c>
      <c r="AB13">
        <v>87.18</v>
      </c>
      <c r="AC13">
        <v>14.53</v>
      </c>
      <c r="AD13">
        <v>14.53</v>
      </c>
      <c r="AE13">
        <v>24.22</v>
      </c>
      <c r="AF13">
        <v>129.81</v>
      </c>
      <c r="AG13">
        <v>0.61</v>
      </c>
      <c r="AH13">
        <v>0.36</v>
      </c>
      <c r="AI13">
        <v>0.46</v>
      </c>
      <c r="AJ13">
        <v>0.83</v>
      </c>
      <c r="AK13">
        <v>0.75</v>
      </c>
      <c r="AL13">
        <v>0.83</v>
      </c>
      <c r="AM13">
        <v>0.48</v>
      </c>
      <c r="AN13">
        <v>0.55000000000000004</v>
      </c>
      <c r="AO13">
        <v>0.35</v>
      </c>
      <c r="AP13">
        <v>1.26</v>
      </c>
      <c r="AQ13">
        <v>0.39</v>
      </c>
      <c r="AR13">
        <v>0.77</v>
      </c>
      <c r="AS13">
        <v>0.39</v>
      </c>
      <c r="AT13">
        <v>0.39</v>
      </c>
      <c r="AU13">
        <v>0.39</v>
      </c>
      <c r="AV13">
        <v>0.73</v>
      </c>
      <c r="AW13">
        <v>0.39</v>
      </c>
      <c r="AX13">
        <v>2.91</v>
      </c>
      <c r="AY13">
        <v>0.68</v>
      </c>
      <c r="AZ13">
        <v>0.44</v>
      </c>
      <c r="BA13">
        <v>0.57999999999999996</v>
      </c>
      <c r="BB13">
        <v>0.39</v>
      </c>
      <c r="BC13">
        <v>0</v>
      </c>
      <c r="BD13">
        <v>0</v>
      </c>
      <c r="BE13">
        <v>0</v>
      </c>
      <c r="BF13">
        <v>55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258.19</v>
      </c>
      <c r="I14" s="88">
        <v>55.580000000000005</v>
      </c>
      <c r="J14" s="88">
        <v>8.99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8.44</v>
      </c>
      <c r="X14">
        <v>3.99</v>
      </c>
      <c r="Y14">
        <v>24.55</v>
      </c>
      <c r="Z14">
        <v>0.97</v>
      </c>
      <c r="AA14">
        <v>0.57999999999999996</v>
      </c>
      <c r="AB14">
        <v>87.18</v>
      </c>
      <c r="AC14">
        <v>14.53</v>
      </c>
      <c r="AD14">
        <v>14.53</v>
      </c>
      <c r="AE14">
        <v>24.22</v>
      </c>
      <c r="AF14">
        <v>129.81</v>
      </c>
      <c r="AG14">
        <v>0.61</v>
      </c>
      <c r="AH14">
        <v>0.36</v>
      </c>
      <c r="AI14">
        <v>0.46</v>
      </c>
      <c r="AJ14">
        <v>0.83</v>
      </c>
      <c r="AK14">
        <v>0.75</v>
      </c>
      <c r="AL14">
        <v>0.83</v>
      </c>
      <c r="AM14">
        <v>0.48</v>
      </c>
      <c r="AN14">
        <v>0.55000000000000004</v>
      </c>
      <c r="AO14">
        <v>0.35</v>
      </c>
      <c r="AP14">
        <v>1.26</v>
      </c>
      <c r="AQ14">
        <v>0.39</v>
      </c>
      <c r="AR14">
        <v>0.77</v>
      </c>
      <c r="AS14">
        <v>0.39</v>
      </c>
      <c r="AT14">
        <v>0.39</v>
      </c>
      <c r="AU14">
        <v>0.39</v>
      </c>
      <c r="AV14">
        <v>0.73</v>
      </c>
      <c r="AW14">
        <v>0.39</v>
      </c>
      <c r="AX14">
        <v>2.91</v>
      </c>
      <c r="AY14">
        <v>0.68</v>
      </c>
      <c r="AZ14">
        <v>0.44</v>
      </c>
      <c r="BA14">
        <v>0.57999999999999996</v>
      </c>
      <c r="BB14">
        <v>0.39</v>
      </c>
      <c r="BC14">
        <v>0</v>
      </c>
      <c r="BD14">
        <v>0</v>
      </c>
      <c r="BE14">
        <v>0</v>
      </c>
      <c r="BF14">
        <v>55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258.14</v>
      </c>
      <c r="I15" s="88">
        <v>55.580000000000005</v>
      </c>
      <c r="J15" s="88">
        <v>8.89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8.34</v>
      </c>
      <c r="X15">
        <v>3.99</v>
      </c>
      <c r="Y15">
        <v>24.55</v>
      </c>
      <c r="Z15">
        <v>0.97</v>
      </c>
      <c r="AA15">
        <v>0.53</v>
      </c>
      <c r="AB15">
        <v>87.18</v>
      </c>
      <c r="AC15">
        <v>14.53</v>
      </c>
      <c r="AD15">
        <v>14.53</v>
      </c>
      <c r="AE15">
        <v>24.22</v>
      </c>
      <c r="AF15">
        <v>129.81</v>
      </c>
      <c r="AG15">
        <v>0.61</v>
      </c>
      <c r="AH15">
        <v>0.36</v>
      </c>
      <c r="AI15">
        <v>0.46</v>
      </c>
      <c r="AJ15">
        <v>0.83</v>
      </c>
      <c r="AK15">
        <v>0.75</v>
      </c>
      <c r="AL15">
        <v>0.83</v>
      </c>
      <c r="AM15">
        <v>0.48</v>
      </c>
      <c r="AN15">
        <v>0.55000000000000004</v>
      </c>
      <c r="AO15">
        <v>0.35</v>
      </c>
      <c r="AP15">
        <v>1.26</v>
      </c>
      <c r="AQ15">
        <v>0.39</v>
      </c>
      <c r="AR15">
        <v>0.77</v>
      </c>
      <c r="AS15">
        <v>0.39</v>
      </c>
      <c r="AT15">
        <v>0.39</v>
      </c>
      <c r="AU15">
        <v>0.39</v>
      </c>
      <c r="AV15">
        <v>0.73</v>
      </c>
      <c r="AW15">
        <v>0.39</v>
      </c>
      <c r="AX15">
        <v>2.91</v>
      </c>
      <c r="AY15">
        <v>0.68</v>
      </c>
      <c r="AZ15">
        <v>0.44</v>
      </c>
      <c r="BA15">
        <v>0.57999999999999996</v>
      </c>
      <c r="BB15">
        <v>0.39</v>
      </c>
      <c r="BC15">
        <v>0</v>
      </c>
      <c r="BD15">
        <v>0</v>
      </c>
      <c r="BE15">
        <v>0</v>
      </c>
      <c r="BF15">
        <v>55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258.14</v>
      </c>
      <c r="I16" s="88">
        <v>55.580000000000005</v>
      </c>
      <c r="J16" s="88">
        <v>8.89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8.34</v>
      </c>
      <c r="X16">
        <v>3.99</v>
      </c>
      <c r="Y16">
        <v>24.55</v>
      </c>
      <c r="Z16">
        <v>0.97</v>
      </c>
      <c r="AA16">
        <v>0.53</v>
      </c>
      <c r="AB16">
        <v>87.18</v>
      </c>
      <c r="AC16">
        <v>14.53</v>
      </c>
      <c r="AD16">
        <v>14.53</v>
      </c>
      <c r="AE16">
        <v>24.22</v>
      </c>
      <c r="AF16">
        <v>129.81</v>
      </c>
      <c r="AG16">
        <v>0.61</v>
      </c>
      <c r="AH16">
        <v>0.36</v>
      </c>
      <c r="AI16">
        <v>0.46</v>
      </c>
      <c r="AJ16">
        <v>0.83</v>
      </c>
      <c r="AK16">
        <v>0.75</v>
      </c>
      <c r="AL16">
        <v>0.83</v>
      </c>
      <c r="AM16">
        <v>0.48</v>
      </c>
      <c r="AN16">
        <v>0.55000000000000004</v>
      </c>
      <c r="AO16">
        <v>0.35</v>
      </c>
      <c r="AP16">
        <v>1.26</v>
      </c>
      <c r="AQ16">
        <v>0.39</v>
      </c>
      <c r="AR16">
        <v>0.77</v>
      </c>
      <c r="AS16">
        <v>0.39</v>
      </c>
      <c r="AT16">
        <v>0.39</v>
      </c>
      <c r="AU16">
        <v>0.39</v>
      </c>
      <c r="AV16">
        <v>0.73</v>
      </c>
      <c r="AW16">
        <v>0.39</v>
      </c>
      <c r="AX16">
        <v>2.91</v>
      </c>
      <c r="AY16">
        <v>0.68</v>
      </c>
      <c r="AZ16">
        <v>0.44</v>
      </c>
      <c r="BA16">
        <v>0.57999999999999996</v>
      </c>
      <c r="BB16">
        <v>0.39</v>
      </c>
      <c r="BC16">
        <v>0</v>
      </c>
      <c r="BD16">
        <v>0</v>
      </c>
      <c r="BE16">
        <v>0</v>
      </c>
      <c r="BF16">
        <v>55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258.14</v>
      </c>
      <c r="I17" s="88">
        <v>55.580000000000005</v>
      </c>
      <c r="J17" s="88">
        <v>8.89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8.34</v>
      </c>
      <c r="X17">
        <v>3.99</v>
      </c>
      <c r="Y17">
        <v>24.55</v>
      </c>
      <c r="Z17">
        <v>0.97</v>
      </c>
      <c r="AA17">
        <v>0.53</v>
      </c>
      <c r="AB17">
        <v>87.18</v>
      </c>
      <c r="AC17">
        <v>14.53</v>
      </c>
      <c r="AD17">
        <v>14.53</v>
      </c>
      <c r="AE17">
        <v>24.22</v>
      </c>
      <c r="AF17">
        <v>129.81</v>
      </c>
      <c r="AG17">
        <v>0.61</v>
      </c>
      <c r="AH17">
        <v>0.36</v>
      </c>
      <c r="AI17">
        <v>0.46</v>
      </c>
      <c r="AJ17">
        <v>0.83</v>
      </c>
      <c r="AK17">
        <v>0.75</v>
      </c>
      <c r="AL17">
        <v>0.83</v>
      </c>
      <c r="AM17">
        <v>0.48</v>
      </c>
      <c r="AN17">
        <v>0.55000000000000004</v>
      </c>
      <c r="AO17">
        <v>0.35</v>
      </c>
      <c r="AP17">
        <v>1.26</v>
      </c>
      <c r="AQ17">
        <v>0.39</v>
      </c>
      <c r="AR17">
        <v>0.77</v>
      </c>
      <c r="AS17">
        <v>0.39</v>
      </c>
      <c r="AT17">
        <v>0.39</v>
      </c>
      <c r="AU17">
        <v>0.39</v>
      </c>
      <c r="AV17">
        <v>0.73</v>
      </c>
      <c r="AW17">
        <v>0.39</v>
      </c>
      <c r="AX17">
        <v>2.91</v>
      </c>
      <c r="AY17">
        <v>0.68</v>
      </c>
      <c r="AZ17">
        <v>0.44</v>
      </c>
      <c r="BA17">
        <v>0.57999999999999996</v>
      </c>
      <c r="BB17">
        <v>0.39</v>
      </c>
      <c r="BC17">
        <v>0</v>
      </c>
      <c r="BD17">
        <v>0</v>
      </c>
      <c r="BE17">
        <v>0</v>
      </c>
      <c r="BF17">
        <v>55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258.14</v>
      </c>
      <c r="I18" s="88">
        <v>55.580000000000005</v>
      </c>
      <c r="J18" s="88">
        <v>8.89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8.34</v>
      </c>
      <c r="X18">
        <v>3.99</v>
      </c>
      <c r="Y18">
        <v>24.55</v>
      </c>
      <c r="Z18">
        <v>0.97</v>
      </c>
      <c r="AA18">
        <v>0.53</v>
      </c>
      <c r="AB18">
        <v>87.18</v>
      </c>
      <c r="AC18">
        <v>14.53</v>
      </c>
      <c r="AD18">
        <v>14.53</v>
      </c>
      <c r="AE18">
        <v>24.22</v>
      </c>
      <c r="AF18">
        <v>129.81</v>
      </c>
      <c r="AG18">
        <v>0.61</v>
      </c>
      <c r="AH18">
        <v>0.36</v>
      </c>
      <c r="AI18">
        <v>0.46</v>
      </c>
      <c r="AJ18">
        <v>0.83</v>
      </c>
      <c r="AK18">
        <v>0.75</v>
      </c>
      <c r="AL18">
        <v>0.83</v>
      </c>
      <c r="AM18">
        <v>0.48</v>
      </c>
      <c r="AN18">
        <v>0.55000000000000004</v>
      </c>
      <c r="AO18">
        <v>0.35</v>
      </c>
      <c r="AP18">
        <v>1.26</v>
      </c>
      <c r="AQ18">
        <v>0.39</v>
      </c>
      <c r="AR18">
        <v>0.77</v>
      </c>
      <c r="AS18">
        <v>0.39</v>
      </c>
      <c r="AT18">
        <v>0.39</v>
      </c>
      <c r="AU18">
        <v>0.39</v>
      </c>
      <c r="AV18">
        <v>0.73</v>
      </c>
      <c r="AW18">
        <v>0.39</v>
      </c>
      <c r="AX18">
        <v>2.91</v>
      </c>
      <c r="AY18">
        <v>0.68</v>
      </c>
      <c r="AZ18">
        <v>0.44</v>
      </c>
      <c r="BA18">
        <v>0.57999999999999996</v>
      </c>
      <c r="BB18">
        <v>0.39</v>
      </c>
      <c r="BC18">
        <v>0</v>
      </c>
      <c r="BD18">
        <v>0</v>
      </c>
      <c r="BE18">
        <v>0</v>
      </c>
      <c r="BF18">
        <v>55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258.35000000000002</v>
      </c>
      <c r="I19" s="88">
        <v>55.580000000000005</v>
      </c>
      <c r="J19" s="88">
        <v>8.89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8.34</v>
      </c>
      <c r="X19">
        <v>3.99</v>
      </c>
      <c r="Y19">
        <v>24.55</v>
      </c>
      <c r="Z19">
        <v>0.97</v>
      </c>
      <c r="AA19">
        <v>0.53</v>
      </c>
      <c r="AB19">
        <v>87.18</v>
      </c>
      <c r="AC19">
        <v>14.53</v>
      </c>
      <c r="AD19">
        <v>14.53</v>
      </c>
      <c r="AE19">
        <v>24.22</v>
      </c>
      <c r="AF19">
        <v>129.81</v>
      </c>
      <c r="AG19">
        <v>0.61</v>
      </c>
      <c r="AH19">
        <v>0.36</v>
      </c>
      <c r="AI19">
        <v>0.46</v>
      </c>
      <c r="AJ19">
        <v>0.83</v>
      </c>
      <c r="AK19">
        <v>0.75</v>
      </c>
      <c r="AL19">
        <v>0.83</v>
      </c>
      <c r="AM19">
        <v>0.52</v>
      </c>
      <c r="AN19">
        <v>0.55000000000000004</v>
      </c>
      <c r="AO19">
        <v>0.52</v>
      </c>
      <c r="AP19">
        <v>1.26</v>
      </c>
      <c r="AQ19">
        <v>0.39</v>
      </c>
      <c r="AR19">
        <v>0.77</v>
      </c>
      <c r="AS19">
        <v>0.39</v>
      </c>
      <c r="AT19">
        <v>0.39</v>
      </c>
      <c r="AU19">
        <v>0.39</v>
      </c>
      <c r="AV19">
        <v>0.73</v>
      </c>
      <c r="AW19">
        <v>0.39</v>
      </c>
      <c r="AX19">
        <v>2.91</v>
      </c>
      <c r="AY19">
        <v>0.68</v>
      </c>
      <c r="AZ19">
        <v>0.44</v>
      </c>
      <c r="BA19">
        <v>0.57999999999999996</v>
      </c>
      <c r="BB19">
        <v>0.39</v>
      </c>
      <c r="BC19">
        <v>0</v>
      </c>
      <c r="BD19">
        <v>0</v>
      </c>
      <c r="BE19">
        <v>0</v>
      </c>
      <c r="BF19">
        <v>55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258.35000000000002</v>
      </c>
      <c r="I20" s="88">
        <v>55.580000000000005</v>
      </c>
      <c r="J20" s="88">
        <v>8.89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8.34</v>
      </c>
      <c r="X20">
        <v>3.99</v>
      </c>
      <c r="Y20">
        <v>24.55</v>
      </c>
      <c r="Z20">
        <v>0.97</v>
      </c>
      <c r="AA20">
        <v>0.53</v>
      </c>
      <c r="AB20">
        <v>87.18</v>
      </c>
      <c r="AC20">
        <v>14.53</v>
      </c>
      <c r="AD20">
        <v>14.53</v>
      </c>
      <c r="AE20">
        <v>24.22</v>
      </c>
      <c r="AF20">
        <v>129.81</v>
      </c>
      <c r="AG20">
        <v>0.61</v>
      </c>
      <c r="AH20">
        <v>0.36</v>
      </c>
      <c r="AI20">
        <v>0.46</v>
      </c>
      <c r="AJ20">
        <v>0.83</v>
      </c>
      <c r="AK20">
        <v>0.75</v>
      </c>
      <c r="AL20">
        <v>0.83</v>
      </c>
      <c r="AM20">
        <v>0.52</v>
      </c>
      <c r="AN20">
        <v>0.55000000000000004</v>
      </c>
      <c r="AO20">
        <v>0.52</v>
      </c>
      <c r="AP20">
        <v>1.26</v>
      </c>
      <c r="AQ20">
        <v>0.39</v>
      </c>
      <c r="AR20">
        <v>0.77</v>
      </c>
      <c r="AS20">
        <v>0.39</v>
      </c>
      <c r="AT20">
        <v>0.39</v>
      </c>
      <c r="AU20">
        <v>0.39</v>
      </c>
      <c r="AV20">
        <v>0.73</v>
      </c>
      <c r="AW20">
        <v>0.39</v>
      </c>
      <c r="AX20">
        <v>2.91</v>
      </c>
      <c r="AY20">
        <v>0.68</v>
      </c>
      <c r="AZ20">
        <v>0.44</v>
      </c>
      <c r="BA20">
        <v>0.57999999999999996</v>
      </c>
      <c r="BB20">
        <v>0.39</v>
      </c>
      <c r="BC20">
        <v>0</v>
      </c>
      <c r="BD20">
        <v>0</v>
      </c>
      <c r="BE20">
        <v>0</v>
      </c>
      <c r="BF20">
        <v>55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258.35000000000002</v>
      </c>
      <c r="I21" s="88">
        <v>55.580000000000005</v>
      </c>
      <c r="J21" s="88">
        <v>8.89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8.34</v>
      </c>
      <c r="X21">
        <v>3.99</v>
      </c>
      <c r="Y21">
        <v>24.55</v>
      </c>
      <c r="Z21">
        <v>0.97</v>
      </c>
      <c r="AA21">
        <v>0.53</v>
      </c>
      <c r="AB21">
        <v>87.18</v>
      </c>
      <c r="AC21">
        <v>14.53</v>
      </c>
      <c r="AD21">
        <v>14.53</v>
      </c>
      <c r="AE21">
        <v>24.22</v>
      </c>
      <c r="AF21">
        <v>129.81</v>
      </c>
      <c r="AG21">
        <v>0.61</v>
      </c>
      <c r="AH21">
        <v>0.36</v>
      </c>
      <c r="AI21">
        <v>0.46</v>
      </c>
      <c r="AJ21">
        <v>0.83</v>
      </c>
      <c r="AK21">
        <v>0.75</v>
      </c>
      <c r="AL21">
        <v>0.83</v>
      </c>
      <c r="AM21">
        <v>0.52</v>
      </c>
      <c r="AN21">
        <v>0.55000000000000004</v>
      </c>
      <c r="AO21">
        <v>0.52</v>
      </c>
      <c r="AP21">
        <v>1.26</v>
      </c>
      <c r="AQ21">
        <v>0.39</v>
      </c>
      <c r="AR21">
        <v>0.77</v>
      </c>
      <c r="AS21">
        <v>0.39</v>
      </c>
      <c r="AT21">
        <v>0.39</v>
      </c>
      <c r="AU21">
        <v>0.39</v>
      </c>
      <c r="AV21">
        <v>0.73</v>
      </c>
      <c r="AW21">
        <v>0.39</v>
      </c>
      <c r="AX21">
        <v>2.91</v>
      </c>
      <c r="AY21">
        <v>0.68</v>
      </c>
      <c r="AZ21">
        <v>0.44</v>
      </c>
      <c r="BA21">
        <v>0.57999999999999996</v>
      </c>
      <c r="BB21">
        <v>0.39</v>
      </c>
      <c r="BC21">
        <v>0</v>
      </c>
      <c r="BD21">
        <v>0</v>
      </c>
      <c r="BE21">
        <v>0</v>
      </c>
      <c r="BF21">
        <v>55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258.35000000000002</v>
      </c>
      <c r="I22" s="88">
        <v>55.580000000000005</v>
      </c>
      <c r="J22" s="88">
        <v>8.89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8.34</v>
      </c>
      <c r="X22">
        <v>3.99</v>
      </c>
      <c r="Y22">
        <v>24.55</v>
      </c>
      <c r="Z22">
        <v>0.97</v>
      </c>
      <c r="AA22">
        <v>0.53</v>
      </c>
      <c r="AB22">
        <v>87.18</v>
      </c>
      <c r="AC22">
        <v>14.53</v>
      </c>
      <c r="AD22">
        <v>14.53</v>
      </c>
      <c r="AE22">
        <v>24.22</v>
      </c>
      <c r="AF22">
        <v>129.81</v>
      </c>
      <c r="AG22">
        <v>0.61</v>
      </c>
      <c r="AH22">
        <v>0.36</v>
      </c>
      <c r="AI22">
        <v>0.46</v>
      </c>
      <c r="AJ22">
        <v>0.83</v>
      </c>
      <c r="AK22">
        <v>0.75</v>
      </c>
      <c r="AL22">
        <v>0.83</v>
      </c>
      <c r="AM22">
        <v>0.52</v>
      </c>
      <c r="AN22">
        <v>0.55000000000000004</v>
      </c>
      <c r="AO22">
        <v>0.52</v>
      </c>
      <c r="AP22">
        <v>1.26</v>
      </c>
      <c r="AQ22">
        <v>0.39</v>
      </c>
      <c r="AR22">
        <v>0.77</v>
      </c>
      <c r="AS22">
        <v>0.39</v>
      </c>
      <c r="AT22">
        <v>0.39</v>
      </c>
      <c r="AU22">
        <v>0.39</v>
      </c>
      <c r="AV22">
        <v>0.73</v>
      </c>
      <c r="AW22">
        <v>0.39</v>
      </c>
      <c r="AX22">
        <v>2.91</v>
      </c>
      <c r="AY22">
        <v>0.68</v>
      </c>
      <c r="AZ22">
        <v>0.44</v>
      </c>
      <c r="BA22">
        <v>0.57999999999999996</v>
      </c>
      <c r="BB22">
        <v>0.39</v>
      </c>
      <c r="BC22">
        <v>0</v>
      </c>
      <c r="BD22">
        <v>0</v>
      </c>
      <c r="BE22">
        <v>0</v>
      </c>
      <c r="BF22">
        <v>55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258.35000000000002</v>
      </c>
      <c r="I23" s="88">
        <v>55.580000000000005</v>
      </c>
      <c r="J23" s="88">
        <v>8.89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8.34</v>
      </c>
      <c r="X23">
        <v>3.99</v>
      </c>
      <c r="Y23">
        <v>24.55</v>
      </c>
      <c r="Z23">
        <v>0.97</v>
      </c>
      <c r="AA23">
        <v>0.53</v>
      </c>
      <c r="AB23">
        <v>87.18</v>
      </c>
      <c r="AC23">
        <v>14.53</v>
      </c>
      <c r="AD23">
        <v>14.53</v>
      </c>
      <c r="AE23">
        <v>24.22</v>
      </c>
      <c r="AF23">
        <v>129.81</v>
      </c>
      <c r="AG23">
        <v>0.61</v>
      </c>
      <c r="AH23">
        <v>0.36</v>
      </c>
      <c r="AI23">
        <v>0.46</v>
      </c>
      <c r="AJ23">
        <v>0.83</v>
      </c>
      <c r="AK23">
        <v>0.75</v>
      </c>
      <c r="AL23">
        <v>0.83</v>
      </c>
      <c r="AM23">
        <v>0.52</v>
      </c>
      <c r="AN23">
        <v>0.55000000000000004</v>
      </c>
      <c r="AO23">
        <v>0.52</v>
      </c>
      <c r="AP23">
        <v>1.26</v>
      </c>
      <c r="AQ23">
        <v>0.39</v>
      </c>
      <c r="AR23">
        <v>0.77</v>
      </c>
      <c r="AS23">
        <v>0.39</v>
      </c>
      <c r="AT23">
        <v>0.39</v>
      </c>
      <c r="AU23">
        <v>0.39</v>
      </c>
      <c r="AV23">
        <v>0.73</v>
      </c>
      <c r="AW23">
        <v>0.39</v>
      </c>
      <c r="AX23">
        <v>2.91</v>
      </c>
      <c r="AY23">
        <v>0.68</v>
      </c>
      <c r="AZ23">
        <v>0.44</v>
      </c>
      <c r="BA23">
        <v>0.57999999999999996</v>
      </c>
      <c r="BB23">
        <v>0.39</v>
      </c>
      <c r="BC23">
        <v>0</v>
      </c>
      <c r="BD23">
        <v>0</v>
      </c>
      <c r="BE23">
        <v>0</v>
      </c>
      <c r="BF23">
        <v>55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258.35000000000002</v>
      </c>
      <c r="I24" s="88">
        <v>55.580000000000005</v>
      </c>
      <c r="J24" s="88">
        <v>8.89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8.34</v>
      </c>
      <c r="X24">
        <v>3.99</v>
      </c>
      <c r="Y24">
        <v>24.55</v>
      </c>
      <c r="Z24">
        <v>0.97</v>
      </c>
      <c r="AA24">
        <v>0.53</v>
      </c>
      <c r="AB24">
        <v>87.18</v>
      </c>
      <c r="AC24">
        <v>14.53</v>
      </c>
      <c r="AD24">
        <v>14.53</v>
      </c>
      <c r="AE24">
        <v>24.22</v>
      </c>
      <c r="AF24">
        <v>129.81</v>
      </c>
      <c r="AG24">
        <v>0.61</v>
      </c>
      <c r="AH24">
        <v>0.36</v>
      </c>
      <c r="AI24">
        <v>0.46</v>
      </c>
      <c r="AJ24">
        <v>0.83</v>
      </c>
      <c r="AK24">
        <v>0.75</v>
      </c>
      <c r="AL24">
        <v>0.83</v>
      </c>
      <c r="AM24">
        <v>0.52</v>
      </c>
      <c r="AN24">
        <v>0.55000000000000004</v>
      </c>
      <c r="AO24">
        <v>0.52</v>
      </c>
      <c r="AP24">
        <v>1.26</v>
      </c>
      <c r="AQ24">
        <v>0.39</v>
      </c>
      <c r="AR24">
        <v>0.77</v>
      </c>
      <c r="AS24">
        <v>0.39</v>
      </c>
      <c r="AT24">
        <v>0.39</v>
      </c>
      <c r="AU24">
        <v>0.39</v>
      </c>
      <c r="AV24">
        <v>0.73</v>
      </c>
      <c r="AW24">
        <v>0.39</v>
      </c>
      <c r="AX24">
        <v>2.91</v>
      </c>
      <c r="AY24">
        <v>0.68</v>
      </c>
      <c r="AZ24">
        <v>0.44</v>
      </c>
      <c r="BA24">
        <v>0.57999999999999996</v>
      </c>
      <c r="BB24">
        <v>0.39</v>
      </c>
      <c r="BC24">
        <v>0</v>
      </c>
      <c r="BD24">
        <v>0</v>
      </c>
      <c r="BE24">
        <v>0</v>
      </c>
      <c r="BF24">
        <v>55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258.35000000000002</v>
      </c>
      <c r="I25" s="88">
        <v>55.580000000000005</v>
      </c>
      <c r="J25" s="88">
        <v>8.89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8.34</v>
      </c>
      <c r="X25">
        <v>3.99</v>
      </c>
      <c r="Y25">
        <v>24.55</v>
      </c>
      <c r="Z25">
        <v>0.97</v>
      </c>
      <c r="AA25">
        <v>0.53</v>
      </c>
      <c r="AB25">
        <v>87.18</v>
      </c>
      <c r="AC25">
        <v>14.53</v>
      </c>
      <c r="AD25">
        <v>14.53</v>
      </c>
      <c r="AE25">
        <v>24.22</v>
      </c>
      <c r="AF25">
        <v>129.81</v>
      </c>
      <c r="AG25">
        <v>0.61</v>
      </c>
      <c r="AH25">
        <v>0.36</v>
      </c>
      <c r="AI25">
        <v>0.46</v>
      </c>
      <c r="AJ25">
        <v>0.83</v>
      </c>
      <c r="AK25">
        <v>0.75</v>
      </c>
      <c r="AL25">
        <v>0.83</v>
      </c>
      <c r="AM25">
        <v>0.52</v>
      </c>
      <c r="AN25">
        <v>0.55000000000000004</v>
      </c>
      <c r="AO25">
        <v>0.52</v>
      </c>
      <c r="AP25">
        <v>1.26</v>
      </c>
      <c r="AQ25">
        <v>0.39</v>
      </c>
      <c r="AR25">
        <v>0.77</v>
      </c>
      <c r="AS25">
        <v>0.39</v>
      </c>
      <c r="AT25">
        <v>0.39</v>
      </c>
      <c r="AU25">
        <v>0.39</v>
      </c>
      <c r="AV25">
        <v>0.73</v>
      </c>
      <c r="AW25">
        <v>0.39</v>
      </c>
      <c r="AX25">
        <v>2.91</v>
      </c>
      <c r="AY25">
        <v>0.68</v>
      </c>
      <c r="AZ25">
        <v>0.44</v>
      </c>
      <c r="BA25">
        <v>0.57999999999999996</v>
      </c>
      <c r="BB25">
        <v>0.39</v>
      </c>
      <c r="BC25">
        <v>0</v>
      </c>
      <c r="BD25">
        <v>0</v>
      </c>
      <c r="BE25">
        <v>0</v>
      </c>
      <c r="BF25">
        <v>55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258.35000000000002</v>
      </c>
      <c r="I26" s="88">
        <v>55.580000000000005</v>
      </c>
      <c r="J26" s="88">
        <v>8.89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8.34</v>
      </c>
      <c r="X26">
        <v>3.99</v>
      </c>
      <c r="Y26">
        <v>24.55</v>
      </c>
      <c r="Z26">
        <v>0.97</v>
      </c>
      <c r="AA26">
        <v>0.53</v>
      </c>
      <c r="AB26">
        <v>87.18</v>
      </c>
      <c r="AC26">
        <v>14.53</v>
      </c>
      <c r="AD26">
        <v>14.53</v>
      </c>
      <c r="AE26">
        <v>24.22</v>
      </c>
      <c r="AF26">
        <v>129.81</v>
      </c>
      <c r="AG26">
        <v>0.61</v>
      </c>
      <c r="AH26">
        <v>0.36</v>
      </c>
      <c r="AI26">
        <v>0.46</v>
      </c>
      <c r="AJ26">
        <v>0.83</v>
      </c>
      <c r="AK26">
        <v>0.75</v>
      </c>
      <c r="AL26">
        <v>0.83</v>
      </c>
      <c r="AM26">
        <v>0.52</v>
      </c>
      <c r="AN26">
        <v>0.55000000000000004</v>
      </c>
      <c r="AO26">
        <v>0.52</v>
      </c>
      <c r="AP26">
        <v>1.26</v>
      </c>
      <c r="AQ26">
        <v>0.39</v>
      </c>
      <c r="AR26">
        <v>0.77</v>
      </c>
      <c r="AS26">
        <v>0.39</v>
      </c>
      <c r="AT26">
        <v>0.39</v>
      </c>
      <c r="AU26">
        <v>0.39</v>
      </c>
      <c r="AV26">
        <v>0.73</v>
      </c>
      <c r="AW26">
        <v>0.39</v>
      </c>
      <c r="AX26">
        <v>2.91</v>
      </c>
      <c r="AY26">
        <v>0.68</v>
      </c>
      <c r="AZ26">
        <v>0.44</v>
      </c>
      <c r="BA26">
        <v>0.57999999999999996</v>
      </c>
      <c r="BB26">
        <v>0.39</v>
      </c>
      <c r="BC26">
        <v>0</v>
      </c>
      <c r="BD26">
        <v>0</v>
      </c>
      <c r="BE26">
        <v>0</v>
      </c>
      <c r="BF26">
        <v>55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307.03000000000003</v>
      </c>
      <c r="I27" s="88">
        <v>55.580000000000005</v>
      </c>
      <c r="J27" s="88">
        <v>8.8000000000000007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8.25</v>
      </c>
      <c r="X27">
        <v>3.99</v>
      </c>
      <c r="Y27">
        <v>24.55</v>
      </c>
      <c r="Z27">
        <v>0.97</v>
      </c>
      <c r="AA27">
        <v>0.63</v>
      </c>
      <c r="AB27">
        <v>87.18</v>
      </c>
      <c r="AC27">
        <v>14.53</v>
      </c>
      <c r="AD27">
        <v>0</v>
      </c>
      <c r="AE27">
        <v>38.75</v>
      </c>
      <c r="AF27">
        <v>129.81</v>
      </c>
      <c r="AG27">
        <v>0.61</v>
      </c>
      <c r="AH27">
        <v>0.36</v>
      </c>
      <c r="AI27">
        <v>0.46</v>
      </c>
      <c r="AJ27">
        <v>0.83</v>
      </c>
      <c r="AK27">
        <v>0.75</v>
      </c>
      <c r="AL27">
        <v>0.83</v>
      </c>
      <c r="AM27">
        <v>0.66</v>
      </c>
      <c r="AN27">
        <v>0.55000000000000004</v>
      </c>
      <c r="AO27">
        <v>0.52</v>
      </c>
      <c r="AP27">
        <v>1.26</v>
      </c>
      <c r="AQ27">
        <v>0.39</v>
      </c>
      <c r="AR27">
        <v>0.77</v>
      </c>
      <c r="AS27">
        <v>0.39</v>
      </c>
      <c r="AT27">
        <v>0.39</v>
      </c>
      <c r="AU27">
        <v>0.39</v>
      </c>
      <c r="AV27">
        <v>0.73</v>
      </c>
      <c r="AW27">
        <v>0.39</v>
      </c>
      <c r="AX27">
        <v>2.91</v>
      </c>
      <c r="AY27">
        <v>0.68</v>
      </c>
      <c r="AZ27">
        <v>0.44</v>
      </c>
      <c r="BA27">
        <v>0.57999999999999996</v>
      </c>
      <c r="BB27">
        <v>0.39</v>
      </c>
      <c r="BC27">
        <v>48.44</v>
      </c>
      <c r="BD27">
        <v>171.89</v>
      </c>
      <c r="BE27">
        <v>61.39</v>
      </c>
      <c r="BF27">
        <v>55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307.03000000000003</v>
      </c>
      <c r="I28" s="88">
        <v>55.580000000000005</v>
      </c>
      <c r="J28" s="88">
        <v>8.8000000000000007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8.25</v>
      </c>
      <c r="X28">
        <v>3.99</v>
      </c>
      <c r="Y28">
        <v>24.55</v>
      </c>
      <c r="Z28">
        <v>0.97</v>
      </c>
      <c r="AA28">
        <v>0.63</v>
      </c>
      <c r="AB28">
        <v>87.18</v>
      </c>
      <c r="AC28">
        <v>14.53</v>
      </c>
      <c r="AD28">
        <v>0</v>
      </c>
      <c r="AE28">
        <v>38.75</v>
      </c>
      <c r="AF28">
        <v>129.81</v>
      </c>
      <c r="AG28">
        <v>0.61</v>
      </c>
      <c r="AH28">
        <v>0.36</v>
      </c>
      <c r="AI28">
        <v>0.46</v>
      </c>
      <c r="AJ28">
        <v>0.83</v>
      </c>
      <c r="AK28">
        <v>0.75</v>
      </c>
      <c r="AL28">
        <v>0.83</v>
      </c>
      <c r="AM28">
        <v>0.66</v>
      </c>
      <c r="AN28">
        <v>0.55000000000000004</v>
      </c>
      <c r="AO28">
        <v>0.52</v>
      </c>
      <c r="AP28">
        <v>1.26</v>
      </c>
      <c r="AQ28">
        <v>0.39</v>
      </c>
      <c r="AR28">
        <v>0.77</v>
      </c>
      <c r="AS28">
        <v>0.39</v>
      </c>
      <c r="AT28">
        <v>0.39</v>
      </c>
      <c r="AU28">
        <v>0.39</v>
      </c>
      <c r="AV28">
        <v>0.73</v>
      </c>
      <c r="AW28">
        <v>0.39</v>
      </c>
      <c r="AX28">
        <v>2.91</v>
      </c>
      <c r="AY28">
        <v>0.68</v>
      </c>
      <c r="AZ28">
        <v>0.44</v>
      </c>
      <c r="BA28">
        <v>0.57999999999999996</v>
      </c>
      <c r="BB28">
        <v>0.39</v>
      </c>
      <c r="BC28">
        <v>48.44</v>
      </c>
      <c r="BD28">
        <v>171.89</v>
      </c>
      <c r="BE28">
        <v>61.39</v>
      </c>
      <c r="BF28">
        <v>55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355.46000000000004</v>
      </c>
      <c r="I29" s="88">
        <v>55.580000000000005</v>
      </c>
      <c r="J29" s="88">
        <v>8.8000000000000007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8.25</v>
      </c>
      <c r="X29">
        <v>3.99</v>
      </c>
      <c r="Y29">
        <v>24.55</v>
      </c>
      <c r="Z29">
        <v>0.97</v>
      </c>
      <c r="AA29">
        <v>0.63</v>
      </c>
      <c r="AB29">
        <v>87.18</v>
      </c>
      <c r="AC29">
        <v>14.53</v>
      </c>
      <c r="AD29">
        <v>0</v>
      </c>
      <c r="AE29">
        <v>38.75</v>
      </c>
      <c r="AF29">
        <v>129.81</v>
      </c>
      <c r="AG29">
        <v>0.61</v>
      </c>
      <c r="AH29">
        <v>0.36</v>
      </c>
      <c r="AI29">
        <v>0.46</v>
      </c>
      <c r="AJ29">
        <v>0.83</v>
      </c>
      <c r="AK29">
        <v>0.75</v>
      </c>
      <c r="AL29">
        <v>0.83</v>
      </c>
      <c r="AM29">
        <v>0.66</v>
      </c>
      <c r="AN29">
        <v>0.55000000000000004</v>
      </c>
      <c r="AO29">
        <v>0.52</v>
      </c>
      <c r="AP29">
        <v>1.26</v>
      </c>
      <c r="AQ29">
        <v>0.39</v>
      </c>
      <c r="AR29">
        <v>0.77</v>
      </c>
      <c r="AS29">
        <v>0.39</v>
      </c>
      <c r="AT29">
        <v>0.39</v>
      </c>
      <c r="AU29">
        <v>0.39</v>
      </c>
      <c r="AV29">
        <v>0.73</v>
      </c>
      <c r="AW29">
        <v>0.39</v>
      </c>
      <c r="AX29">
        <v>2.91</v>
      </c>
      <c r="AY29">
        <v>0.68</v>
      </c>
      <c r="AZ29">
        <v>0.44</v>
      </c>
      <c r="BA29">
        <v>0.57999999999999996</v>
      </c>
      <c r="BB29">
        <v>0.39</v>
      </c>
      <c r="BC29">
        <v>96.87</v>
      </c>
      <c r="BD29">
        <v>171.89</v>
      </c>
      <c r="BE29">
        <v>61.39</v>
      </c>
      <c r="BF29">
        <v>55</v>
      </c>
      <c r="BG29">
        <v>0</v>
      </c>
      <c r="BH29">
        <v>0</v>
      </c>
    </row>
    <row r="30" spans="1:60">
      <c r="A30" t="s">
        <v>270</v>
      </c>
      <c r="G30" t="s">
        <v>72</v>
      </c>
      <c r="H30" s="115">
        <v>356.86</v>
      </c>
      <c r="I30" s="88">
        <v>56.180000000000007</v>
      </c>
      <c r="J30" s="88">
        <v>8.8000000000000007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8.25</v>
      </c>
      <c r="X30">
        <v>3.99</v>
      </c>
      <c r="Y30">
        <v>24.55</v>
      </c>
      <c r="Z30">
        <v>0.97</v>
      </c>
      <c r="AA30">
        <v>0.63</v>
      </c>
      <c r="AB30">
        <v>87.18</v>
      </c>
      <c r="AC30">
        <v>14.53</v>
      </c>
      <c r="AD30">
        <v>0</v>
      </c>
      <c r="AE30">
        <v>38.75</v>
      </c>
      <c r="AF30">
        <v>129.81</v>
      </c>
      <c r="AG30">
        <v>0.61</v>
      </c>
      <c r="AH30">
        <v>0.36</v>
      </c>
      <c r="AI30">
        <v>0.46</v>
      </c>
      <c r="AJ30">
        <v>0.83</v>
      </c>
      <c r="AK30">
        <v>0.75</v>
      </c>
      <c r="AL30">
        <v>0.83</v>
      </c>
      <c r="AM30">
        <v>0.66</v>
      </c>
      <c r="AN30">
        <v>0.55000000000000004</v>
      </c>
      <c r="AO30">
        <v>0.52</v>
      </c>
      <c r="AP30">
        <v>1.26</v>
      </c>
      <c r="AQ30">
        <v>0.39</v>
      </c>
      <c r="AR30">
        <v>0.77</v>
      </c>
      <c r="AS30">
        <v>0.39</v>
      </c>
      <c r="AT30">
        <v>0.39</v>
      </c>
      <c r="AU30">
        <v>0.39</v>
      </c>
      <c r="AV30">
        <v>0.73</v>
      </c>
      <c r="AW30">
        <v>0.39</v>
      </c>
      <c r="AX30">
        <v>2.91</v>
      </c>
      <c r="AY30">
        <v>0.68</v>
      </c>
      <c r="AZ30">
        <v>0.44</v>
      </c>
      <c r="BA30">
        <v>0.57999999999999996</v>
      </c>
      <c r="BB30">
        <v>0.39</v>
      </c>
      <c r="BC30">
        <v>96.87</v>
      </c>
      <c r="BD30">
        <v>171.89</v>
      </c>
      <c r="BE30">
        <v>61.39</v>
      </c>
      <c r="BF30">
        <v>55</v>
      </c>
      <c r="BG30">
        <v>1.4</v>
      </c>
      <c r="BH30">
        <v>0.6</v>
      </c>
    </row>
    <row r="31" spans="1:60">
      <c r="A31" t="s">
        <v>280</v>
      </c>
      <c r="G31" t="s">
        <v>73</v>
      </c>
      <c r="H31" s="115">
        <v>361.11</v>
      </c>
      <c r="I31" s="88">
        <v>57.980000000000004</v>
      </c>
      <c r="J31" s="88">
        <v>8.8000000000000007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8.25</v>
      </c>
      <c r="X31">
        <v>3.99</v>
      </c>
      <c r="Y31">
        <v>24.55</v>
      </c>
      <c r="Z31">
        <v>0.97</v>
      </c>
      <c r="AA31">
        <v>0.68</v>
      </c>
      <c r="AB31">
        <v>87.18</v>
      </c>
      <c r="AC31">
        <v>14.53</v>
      </c>
      <c r="AD31">
        <v>0</v>
      </c>
      <c r="AE31">
        <v>38.75</v>
      </c>
      <c r="AF31">
        <v>129.81</v>
      </c>
      <c r="AG31">
        <v>0.61</v>
      </c>
      <c r="AH31">
        <v>0.36</v>
      </c>
      <c r="AI31">
        <v>0.46</v>
      </c>
      <c r="AJ31">
        <v>0.83</v>
      </c>
      <c r="AK31">
        <v>0.75</v>
      </c>
      <c r="AL31">
        <v>0.83</v>
      </c>
      <c r="AM31">
        <v>0.66</v>
      </c>
      <c r="AN31">
        <v>0.55000000000000004</v>
      </c>
      <c r="AO31">
        <v>0.52</v>
      </c>
      <c r="AP31">
        <v>1.26</v>
      </c>
      <c r="AQ31">
        <v>0.39</v>
      </c>
      <c r="AR31">
        <v>0.77</v>
      </c>
      <c r="AS31">
        <v>0.39</v>
      </c>
      <c r="AT31">
        <v>0.39</v>
      </c>
      <c r="AU31">
        <v>0.39</v>
      </c>
      <c r="AV31">
        <v>0.73</v>
      </c>
      <c r="AW31">
        <v>0.39</v>
      </c>
      <c r="AX31">
        <v>2.91</v>
      </c>
      <c r="AY31">
        <v>0.68</v>
      </c>
      <c r="AZ31">
        <v>0.44</v>
      </c>
      <c r="BA31">
        <v>0.57999999999999996</v>
      </c>
      <c r="BB31">
        <v>0.39</v>
      </c>
      <c r="BC31">
        <v>96.87</v>
      </c>
      <c r="BD31">
        <v>171.89</v>
      </c>
      <c r="BE31">
        <v>61.39</v>
      </c>
      <c r="BF31">
        <v>55</v>
      </c>
      <c r="BG31">
        <v>5.6</v>
      </c>
      <c r="BH31">
        <v>2.4</v>
      </c>
    </row>
    <row r="32" spans="1:60">
      <c r="A32" t="s">
        <v>281</v>
      </c>
      <c r="G32" t="s">
        <v>74</v>
      </c>
      <c r="H32" s="115">
        <v>337.65</v>
      </c>
      <c r="I32" s="88">
        <v>60.38</v>
      </c>
      <c r="J32" s="88">
        <v>8.8000000000000007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8.25</v>
      </c>
      <c r="X32">
        <v>3.99</v>
      </c>
      <c r="Y32">
        <v>24.55</v>
      </c>
      <c r="Z32">
        <v>0.97</v>
      </c>
      <c r="AA32">
        <v>0.68</v>
      </c>
      <c r="AB32">
        <v>87.18</v>
      </c>
      <c r="AC32">
        <v>14.53</v>
      </c>
      <c r="AD32">
        <v>0</v>
      </c>
      <c r="AE32">
        <v>38.75</v>
      </c>
      <c r="AF32">
        <v>129.81</v>
      </c>
      <c r="AG32">
        <v>0.61</v>
      </c>
      <c r="AH32">
        <v>0.36</v>
      </c>
      <c r="AI32">
        <v>0.46</v>
      </c>
      <c r="AJ32">
        <v>0.83</v>
      </c>
      <c r="AK32">
        <v>0.75</v>
      </c>
      <c r="AL32">
        <v>0.83</v>
      </c>
      <c r="AM32">
        <v>0.66</v>
      </c>
      <c r="AN32">
        <v>0.55000000000000004</v>
      </c>
      <c r="AO32">
        <v>0.52</v>
      </c>
      <c r="AP32">
        <v>1.26</v>
      </c>
      <c r="AQ32">
        <v>0.39</v>
      </c>
      <c r="AR32">
        <v>0.77</v>
      </c>
      <c r="AS32">
        <v>0.39</v>
      </c>
      <c r="AT32">
        <v>0.39</v>
      </c>
      <c r="AU32">
        <v>0.39</v>
      </c>
      <c r="AV32">
        <v>0.73</v>
      </c>
      <c r="AW32">
        <v>0.39</v>
      </c>
      <c r="AX32">
        <v>2.91</v>
      </c>
      <c r="AY32">
        <v>0.68</v>
      </c>
      <c r="AZ32">
        <v>0.44</v>
      </c>
      <c r="BA32">
        <v>0.57999999999999996</v>
      </c>
      <c r="BB32">
        <v>0.39</v>
      </c>
      <c r="BC32">
        <v>67.81</v>
      </c>
      <c r="BD32">
        <v>171.89</v>
      </c>
      <c r="BE32">
        <v>61.39</v>
      </c>
      <c r="BF32">
        <v>55</v>
      </c>
      <c r="BG32">
        <v>11.2</v>
      </c>
      <c r="BH32">
        <v>4.8</v>
      </c>
    </row>
    <row r="33" spans="1:60">
      <c r="A33" t="s">
        <v>282</v>
      </c>
      <c r="G33" t="s">
        <v>75</v>
      </c>
      <c r="H33" s="115">
        <v>346.05</v>
      </c>
      <c r="I33" s="88">
        <v>63.980000000000004</v>
      </c>
      <c r="J33" s="88">
        <v>8.8000000000000007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8.25</v>
      </c>
      <c r="X33">
        <v>3.99</v>
      </c>
      <c r="Y33">
        <v>24.55</v>
      </c>
      <c r="Z33">
        <v>0.97</v>
      </c>
      <c r="AA33">
        <v>0.68</v>
      </c>
      <c r="AB33">
        <v>87.18</v>
      </c>
      <c r="AC33">
        <v>14.53</v>
      </c>
      <c r="AD33">
        <v>0</v>
      </c>
      <c r="AE33">
        <v>38.75</v>
      </c>
      <c r="AF33">
        <v>129.81</v>
      </c>
      <c r="AG33">
        <v>0.61</v>
      </c>
      <c r="AH33">
        <v>0.36</v>
      </c>
      <c r="AI33">
        <v>0.46</v>
      </c>
      <c r="AJ33">
        <v>0.83</v>
      </c>
      <c r="AK33">
        <v>0.75</v>
      </c>
      <c r="AL33">
        <v>0.83</v>
      </c>
      <c r="AM33">
        <v>0.66</v>
      </c>
      <c r="AN33">
        <v>0.55000000000000004</v>
      </c>
      <c r="AO33">
        <v>0.52</v>
      </c>
      <c r="AP33">
        <v>1.26</v>
      </c>
      <c r="AQ33">
        <v>0.39</v>
      </c>
      <c r="AR33">
        <v>0.77</v>
      </c>
      <c r="AS33">
        <v>0.39</v>
      </c>
      <c r="AT33">
        <v>0.39</v>
      </c>
      <c r="AU33">
        <v>0.39</v>
      </c>
      <c r="AV33">
        <v>0.73</v>
      </c>
      <c r="AW33">
        <v>0.39</v>
      </c>
      <c r="AX33">
        <v>2.91</v>
      </c>
      <c r="AY33">
        <v>0.68</v>
      </c>
      <c r="AZ33">
        <v>0.44</v>
      </c>
      <c r="BA33">
        <v>0.57999999999999996</v>
      </c>
      <c r="BB33">
        <v>0.39</v>
      </c>
      <c r="BC33">
        <v>67.81</v>
      </c>
      <c r="BD33">
        <v>171.89</v>
      </c>
      <c r="BE33">
        <v>61.39</v>
      </c>
      <c r="BF33">
        <v>55</v>
      </c>
      <c r="BG33">
        <v>19.600000000000001</v>
      </c>
      <c r="BH33">
        <v>8.4</v>
      </c>
    </row>
    <row r="34" spans="1:60">
      <c r="A34" t="s">
        <v>283</v>
      </c>
      <c r="G34" t="s">
        <v>76</v>
      </c>
      <c r="H34" s="115">
        <v>350.95</v>
      </c>
      <c r="I34" s="88">
        <v>66.080000000000013</v>
      </c>
      <c r="J34" s="88">
        <v>8.8000000000000007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8.25</v>
      </c>
      <c r="X34">
        <v>3.99</v>
      </c>
      <c r="Y34">
        <v>24.55</v>
      </c>
      <c r="Z34">
        <v>0.97</v>
      </c>
      <c r="AA34">
        <v>0.68</v>
      </c>
      <c r="AB34">
        <v>87.18</v>
      </c>
      <c r="AC34">
        <v>14.53</v>
      </c>
      <c r="AD34">
        <v>0</v>
      </c>
      <c r="AE34">
        <v>38.75</v>
      </c>
      <c r="AF34">
        <v>129.81</v>
      </c>
      <c r="AG34">
        <v>0.61</v>
      </c>
      <c r="AH34">
        <v>0.36</v>
      </c>
      <c r="AI34">
        <v>0.46</v>
      </c>
      <c r="AJ34">
        <v>0.83</v>
      </c>
      <c r="AK34">
        <v>0.75</v>
      </c>
      <c r="AL34">
        <v>0.83</v>
      </c>
      <c r="AM34">
        <v>0.66</v>
      </c>
      <c r="AN34">
        <v>0.55000000000000004</v>
      </c>
      <c r="AO34">
        <v>0.52</v>
      </c>
      <c r="AP34">
        <v>1.26</v>
      </c>
      <c r="AQ34">
        <v>0.39</v>
      </c>
      <c r="AR34">
        <v>0.77</v>
      </c>
      <c r="AS34">
        <v>0.39</v>
      </c>
      <c r="AT34">
        <v>0.39</v>
      </c>
      <c r="AU34">
        <v>0.39</v>
      </c>
      <c r="AV34">
        <v>0.73</v>
      </c>
      <c r="AW34">
        <v>0.39</v>
      </c>
      <c r="AX34">
        <v>2.91</v>
      </c>
      <c r="AY34">
        <v>0.68</v>
      </c>
      <c r="AZ34">
        <v>0.44</v>
      </c>
      <c r="BA34">
        <v>0.57999999999999996</v>
      </c>
      <c r="BB34">
        <v>0.39</v>
      </c>
      <c r="BC34">
        <v>67.81</v>
      </c>
      <c r="BD34">
        <v>171.89</v>
      </c>
      <c r="BE34">
        <v>61.39</v>
      </c>
      <c r="BF34">
        <v>55</v>
      </c>
      <c r="BG34">
        <v>24.5</v>
      </c>
      <c r="BH34">
        <v>10.5</v>
      </c>
    </row>
    <row r="35" spans="1:60">
      <c r="A35" t="s">
        <v>297</v>
      </c>
      <c r="G35" t="s">
        <v>77</v>
      </c>
      <c r="H35" s="115">
        <v>294.15999999999997</v>
      </c>
      <c r="I35" s="88">
        <v>70.580000000000013</v>
      </c>
      <c r="J35" s="88">
        <v>8.8000000000000007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8.25</v>
      </c>
      <c r="X35">
        <v>3.99</v>
      </c>
      <c r="Y35">
        <v>24.55</v>
      </c>
      <c r="Z35">
        <v>0.97</v>
      </c>
      <c r="AA35">
        <v>0.97</v>
      </c>
      <c r="AB35">
        <v>87.18</v>
      </c>
      <c r="AC35">
        <v>14.53</v>
      </c>
      <c r="AD35">
        <v>0</v>
      </c>
      <c r="AE35">
        <v>38.75</v>
      </c>
      <c r="AF35">
        <v>129.81</v>
      </c>
      <c r="AG35">
        <v>0.75</v>
      </c>
      <c r="AH35">
        <v>0.36</v>
      </c>
      <c r="AI35">
        <v>0.46</v>
      </c>
      <c r="AJ35">
        <v>0.83</v>
      </c>
      <c r="AK35">
        <v>0.75</v>
      </c>
      <c r="AL35">
        <v>0.83</v>
      </c>
      <c r="AM35">
        <v>0.75</v>
      </c>
      <c r="AN35">
        <v>0.55000000000000004</v>
      </c>
      <c r="AO35">
        <v>0.52</v>
      </c>
      <c r="AP35">
        <v>1.26</v>
      </c>
      <c r="AQ35">
        <v>0.39</v>
      </c>
      <c r="AR35">
        <v>0.77</v>
      </c>
      <c r="AS35">
        <v>0.39</v>
      </c>
      <c r="AT35">
        <v>0.39</v>
      </c>
      <c r="AU35">
        <v>0.39</v>
      </c>
      <c r="AV35">
        <v>0.73</v>
      </c>
      <c r="AW35">
        <v>0.39</v>
      </c>
      <c r="AX35">
        <v>2.91</v>
      </c>
      <c r="AY35">
        <v>0.68</v>
      </c>
      <c r="AZ35">
        <v>0.44</v>
      </c>
      <c r="BA35">
        <v>0.57999999999999996</v>
      </c>
      <c r="BB35">
        <v>0.39</v>
      </c>
      <c r="BC35">
        <v>0</v>
      </c>
      <c r="BD35">
        <v>171.89</v>
      </c>
      <c r="BE35">
        <v>61.39</v>
      </c>
      <c r="BF35">
        <v>55</v>
      </c>
      <c r="BG35">
        <v>35</v>
      </c>
      <c r="BH35">
        <v>15</v>
      </c>
    </row>
    <row r="36" spans="1:60">
      <c r="A36" t="s">
        <v>330</v>
      </c>
      <c r="G36" t="s">
        <v>78</v>
      </c>
      <c r="H36" s="115">
        <v>301.15999999999997</v>
      </c>
      <c r="I36" s="88">
        <v>73.580000000000013</v>
      </c>
      <c r="J36" s="88">
        <v>8.8000000000000007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8.25</v>
      </c>
      <c r="X36">
        <v>3.99</v>
      </c>
      <c r="Y36">
        <v>24.55</v>
      </c>
      <c r="Z36">
        <v>0.97</v>
      </c>
      <c r="AA36">
        <v>0.97</v>
      </c>
      <c r="AB36">
        <v>87.18</v>
      </c>
      <c r="AC36">
        <v>14.53</v>
      </c>
      <c r="AD36">
        <v>0</v>
      </c>
      <c r="AE36">
        <v>38.75</v>
      </c>
      <c r="AF36">
        <v>129.81</v>
      </c>
      <c r="AG36">
        <v>0.75</v>
      </c>
      <c r="AH36">
        <v>0.36</v>
      </c>
      <c r="AI36">
        <v>0.46</v>
      </c>
      <c r="AJ36">
        <v>0.83</v>
      </c>
      <c r="AK36">
        <v>0.75</v>
      </c>
      <c r="AL36">
        <v>0.83</v>
      </c>
      <c r="AM36">
        <v>0.75</v>
      </c>
      <c r="AN36">
        <v>0.55000000000000004</v>
      </c>
      <c r="AO36">
        <v>0.52</v>
      </c>
      <c r="AP36">
        <v>1.26</v>
      </c>
      <c r="AQ36">
        <v>0.39</v>
      </c>
      <c r="AR36">
        <v>0.77</v>
      </c>
      <c r="AS36">
        <v>0.39</v>
      </c>
      <c r="AT36">
        <v>0.39</v>
      </c>
      <c r="AU36">
        <v>0.39</v>
      </c>
      <c r="AV36">
        <v>0.73</v>
      </c>
      <c r="AW36">
        <v>0.39</v>
      </c>
      <c r="AX36">
        <v>2.91</v>
      </c>
      <c r="AY36">
        <v>0.68</v>
      </c>
      <c r="AZ36">
        <v>0.44</v>
      </c>
      <c r="BA36">
        <v>0.57999999999999996</v>
      </c>
      <c r="BB36">
        <v>0.39</v>
      </c>
      <c r="BC36">
        <v>0</v>
      </c>
      <c r="BD36">
        <v>171.89</v>
      </c>
      <c r="BE36">
        <v>61.39</v>
      </c>
      <c r="BF36">
        <v>55</v>
      </c>
      <c r="BG36">
        <v>42</v>
      </c>
      <c r="BH36">
        <v>18</v>
      </c>
    </row>
    <row r="37" spans="1:60">
      <c r="A37" t="s">
        <v>331</v>
      </c>
      <c r="G37" t="s">
        <v>79</v>
      </c>
      <c r="H37" s="115">
        <v>308.15999999999997</v>
      </c>
      <c r="I37" s="88">
        <v>76.580000000000013</v>
      </c>
      <c r="J37" s="88">
        <v>8.8000000000000007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8.25</v>
      </c>
      <c r="X37">
        <v>3.99</v>
      </c>
      <c r="Y37">
        <v>24.55</v>
      </c>
      <c r="Z37">
        <v>0.97</v>
      </c>
      <c r="AA37">
        <v>0.97</v>
      </c>
      <c r="AB37">
        <v>87.18</v>
      </c>
      <c r="AC37">
        <v>14.53</v>
      </c>
      <c r="AD37">
        <v>0</v>
      </c>
      <c r="AE37">
        <v>38.75</v>
      </c>
      <c r="AF37">
        <v>129.81</v>
      </c>
      <c r="AG37">
        <v>0.75</v>
      </c>
      <c r="AH37">
        <v>0.36</v>
      </c>
      <c r="AI37">
        <v>0.46</v>
      </c>
      <c r="AJ37">
        <v>0.83</v>
      </c>
      <c r="AK37">
        <v>0.75</v>
      </c>
      <c r="AL37">
        <v>0.83</v>
      </c>
      <c r="AM37">
        <v>0.75</v>
      </c>
      <c r="AN37">
        <v>0.55000000000000004</v>
      </c>
      <c r="AO37">
        <v>0.52</v>
      </c>
      <c r="AP37">
        <v>1.26</v>
      </c>
      <c r="AQ37">
        <v>0.39</v>
      </c>
      <c r="AR37">
        <v>0.77</v>
      </c>
      <c r="AS37">
        <v>0.39</v>
      </c>
      <c r="AT37">
        <v>0.39</v>
      </c>
      <c r="AU37">
        <v>0.39</v>
      </c>
      <c r="AV37">
        <v>0.73</v>
      </c>
      <c r="AW37">
        <v>0.39</v>
      </c>
      <c r="AX37">
        <v>2.91</v>
      </c>
      <c r="AY37">
        <v>0.68</v>
      </c>
      <c r="AZ37">
        <v>0.44</v>
      </c>
      <c r="BA37">
        <v>0.57999999999999996</v>
      </c>
      <c r="BB37">
        <v>0.39</v>
      </c>
      <c r="BC37">
        <v>0</v>
      </c>
      <c r="BD37">
        <v>171.89</v>
      </c>
      <c r="BE37">
        <v>61.39</v>
      </c>
      <c r="BF37">
        <v>55</v>
      </c>
      <c r="BG37">
        <v>49</v>
      </c>
      <c r="BH37">
        <v>21</v>
      </c>
    </row>
    <row r="38" spans="1:60">
      <c r="A38" t="s">
        <v>332</v>
      </c>
      <c r="G38" t="s">
        <v>80</v>
      </c>
      <c r="H38" s="115">
        <v>322.15999999999997</v>
      </c>
      <c r="I38" s="88">
        <v>82.580000000000013</v>
      </c>
      <c r="J38" s="88">
        <v>8.8000000000000007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8.25</v>
      </c>
      <c r="X38">
        <v>3.99</v>
      </c>
      <c r="Y38">
        <v>24.55</v>
      </c>
      <c r="Z38">
        <v>0.97</v>
      </c>
      <c r="AA38">
        <v>0.97</v>
      </c>
      <c r="AB38">
        <v>87.18</v>
      </c>
      <c r="AC38">
        <v>14.53</v>
      </c>
      <c r="AD38">
        <v>0</v>
      </c>
      <c r="AE38">
        <v>38.75</v>
      </c>
      <c r="AF38">
        <v>129.81</v>
      </c>
      <c r="AG38">
        <v>0.75</v>
      </c>
      <c r="AH38">
        <v>0.36</v>
      </c>
      <c r="AI38">
        <v>0.46</v>
      </c>
      <c r="AJ38">
        <v>0.83</v>
      </c>
      <c r="AK38">
        <v>0.75</v>
      </c>
      <c r="AL38">
        <v>0.83</v>
      </c>
      <c r="AM38">
        <v>0.75</v>
      </c>
      <c r="AN38">
        <v>0.55000000000000004</v>
      </c>
      <c r="AO38">
        <v>0.52</v>
      </c>
      <c r="AP38">
        <v>1.26</v>
      </c>
      <c r="AQ38">
        <v>0.39</v>
      </c>
      <c r="AR38">
        <v>0.77</v>
      </c>
      <c r="AS38">
        <v>0.39</v>
      </c>
      <c r="AT38">
        <v>0.39</v>
      </c>
      <c r="AU38">
        <v>0.39</v>
      </c>
      <c r="AV38">
        <v>0.73</v>
      </c>
      <c r="AW38">
        <v>0.39</v>
      </c>
      <c r="AX38">
        <v>2.91</v>
      </c>
      <c r="AY38">
        <v>0.68</v>
      </c>
      <c r="AZ38">
        <v>0.44</v>
      </c>
      <c r="BA38">
        <v>0.57999999999999996</v>
      </c>
      <c r="BB38">
        <v>0.39</v>
      </c>
      <c r="BC38">
        <v>0</v>
      </c>
      <c r="BD38">
        <v>171.89</v>
      </c>
      <c r="BE38">
        <v>61.39</v>
      </c>
      <c r="BF38">
        <v>55</v>
      </c>
      <c r="BG38">
        <v>63</v>
      </c>
      <c r="BH38">
        <v>27</v>
      </c>
    </row>
    <row r="39" spans="1:60">
      <c r="A39" t="s">
        <v>333</v>
      </c>
      <c r="G39" t="s">
        <v>81</v>
      </c>
      <c r="H39" s="115">
        <v>332.65999999999997</v>
      </c>
      <c r="I39" s="88">
        <v>87.080000000000013</v>
      </c>
      <c r="J39" s="88">
        <v>8.8000000000000007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8.25</v>
      </c>
      <c r="X39">
        <v>3.99</v>
      </c>
      <c r="Y39">
        <v>24.55</v>
      </c>
      <c r="Z39">
        <v>0.97</v>
      </c>
      <c r="AA39">
        <v>0.97</v>
      </c>
      <c r="AB39">
        <v>87.18</v>
      </c>
      <c r="AC39">
        <v>14.53</v>
      </c>
      <c r="AD39">
        <v>0</v>
      </c>
      <c r="AE39">
        <v>38.75</v>
      </c>
      <c r="AF39">
        <v>129.81</v>
      </c>
      <c r="AG39">
        <v>0.75</v>
      </c>
      <c r="AH39">
        <v>0.36</v>
      </c>
      <c r="AI39">
        <v>0.46</v>
      </c>
      <c r="AJ39">
        <v>0.83</v>
      </c>
      <c r="AK39">
        <v>0.75</v>
      </c>
      <c r="AL39">
        <v>0.83</v>
      </c>
      <c r="AM39">
        <v>0.75</v>
      </c>
      <c r="AN39">
        <v>0.55000000000000004</v>
      </c>
      <c r="AO39">
        <v>0.52</v>
      </c>
      <c r="AP39">
        <v>1.26</v>
      </c>
      <c r="AQ39">
        <v>0.39</v>
      </c>
      <c r="AR39">
        <v>0.77</v>
      </c>
      <c r="AS39">
        <v>0.39</v>
      </c>
      <c r="AT39">
        <v>0.39</v>
      </c>
      <c r="AU39">
        <v>0.39</v>
      </c>
      <c r="AV39">
        <v>0.73</v>
      </c>
      <c r="AW39">
        <v>0.39</v>
      </c>
      <c r="AX39">
        <v>2.91</v>
      </c>
      <c r="AY39">
        <v>0.68</v>
      </c>
      <c r="AZ39">
        <v>0.44</v>
      </c>
      <c r="BA39">
        <v>0.57999999999999996</v>
      </c>
      <c r="BB39">
        <v>0.39</v>
      </c>
      <c r="BC39">
        <v>0</v>
      </c>
      <c r="BD39">
        <v>171.89</v>
      </c>
      <c r="BE39">
        <v>61.39</v>
      </c>
      <c r="BF39">
        <v>55</v>
      </c>
      <c r="BG39">
        <v>73.5</v>
      </c>
      <c r="BH39">
        <v>31.5</v>
      </c>
    </row>
    <row r="40" spans="1:60">
      <c r="A40" t="s">
        <v>354</v>
      </c>
      <c r="G40" t="s">
        <v>82</v>
      </c>
      <c r="H40" s="115">
        <v>338.26</v>
      </c>
      <c r="I40" s="88">
        <v>89.48</v>
      </c>
      <c r="J40" s="88">
        <v>8.8000000000000007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8.25</v>
      </c>
      <c r="X40">
        <v>3.99</v>
      </c>
      <c r="Y40">
        <v>24.55</v>
      </c>
      <c r="Z40">
        <v>0.97</v>
      </c>
      <c r="AA40">
        <v>0.97</v>
      </c>
      <c r="AB40">
        <v>87.18</v>
      </c>
      <c r="AC40">
        <v>14.53</v>
      </c>
      <c r="AD40">
        <v>0</v>
      </c>
      <c r="AE40">
        <v>38.75</v>
      </c>
      <c r="AF40">
        <v>129.81</v>
      </c>
      <c r="AG40">
        <v>0.75</v>
      </c>
      <c r="AH40">
        <v>0.36</v>
      </c>
      <c r="AI40">
        <v>0.46</v>
      </c>
      <c r="AJ40">
        <v>0.83</v>
      </c>
      <c r="AK40">
        <v>0.75</v>
      </c>
      <c r="AL40">
        <v>0.83</v>
      </c>
      <c r="AM40">
        <v>0.75</v>
      </c>
      <c r="AN40">
        <v>0.55000000000000004</v>
      </c>
      <c r="AO40">
        <v>0.52</v>
      </c>
      <c r="AP40">
        <v>1.26</v>
      </c>
      <c r="AQ40">
        <v>0.39</v>
      </c>
      <c r="AR40">
        <v>0.77</v>
      </c>
      <c r="AS40">
        <v>0.39</v>
      </c>
      <c r="AT40">
        <v>0.39</v>
      </c>
      <c r="AU40">
        <v>0.39</v>
      </c>
      <c r="AV40">
        <v>0.73</v>
      </c>
      <c r="AW40">
        <v>0.39</v>
      </c>
      <c r="AX40">
        <v>2.91</v>
      </c>
      <c r="AY40">
        <v>0.68</v>
      </c>
      <c r="AZ40">
        <v>0.44</v>
      </c>
      <c r="BA40">
        <v>0.57999999999999996</v>
      </c>
      <c r="BB40">
        <v>0.39</v>
      </c>
      <c r="BC40">
        <v>0</v>
      </c>
      <c r="BD40">
        <v>171.89</v>
      </c>
      <c r="BE40">
        <v>61.39</v>
      </c>
      <c r="BF40">
        <v>55</v>
      </c>
      <c r="BG40">
        <v>79.099999999999994</v>
      </c>
      <c r="BH40">
        <v>33.9</v>
      </c>
    </row>
    <row r="41" spans="1:60">
      <c r="A41" t="s">
        <v>355</v>
      </c>
      <c r="G41" t="s">
        <v>83</v>
      </c>
      <c r="H41" s="115">
        <v>343.15999999999997</v>
      </c>
      <c r="I41" s="88">
        <v>91.580000000000013</v>
      </c>
      <c r="J41" s="88">
        <v>8.8000000000000007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8.25</v>
      </c>
      <c r="X41">
        <v>3.99</v>
      </c>
      <c r="Y41">
        <v>24.55</v>
      </c>
      <c r="Z41">
        <v>0.97</v>
      </c>
      <c r="AA41">
        <v>0.97</v>
      </c>
      <c r="AB41">
        <v>87.18</v>
      </c>
      <c r="AC41">
        <v>14.53</v>
      </c>
      <c r="AD41">
        <v>0</v>
      </c>
      <c r="AE41">
        <v>38.75</v>
      </c>
      <c r="AF41">
        <v>129.81</v>
      </c>
      <c r="AG41">
        <v>0.75</v>
      </c>
      <c r="AH41">
        <v>0.36</v>
      </c>
      <c r="AI41">
        <v>0.46</v>
      </c>
      <c r="AJ41">
        <v>0.83</v>
      </c>
      <c r="AK41">
        <v>0.75</v>
      </c>
      <c r="AL41">
        <v>0.83</v>
      </c>
      <c r="AM41">
        <v>0.75</v>
      </c>
      <c r="AN41">
        <v>0.55000000000000004</v>
      </c>
      <c r="AO41">
        <v>0.52</v>
      </c>
      <c r="AP41">
        <v>1.26</v>
      </c>
      <c r="AQ41">
        <v>0.39</v>
      </c>
      <c r="AR41">
        <v>0.77</v>
      </c>
      <c r="AS41">
        <v>0.39</v>
      </c>
      <c r="AT41">
        <v>0.39</v>
      </c>
      <c r="AU41">
        <v>0.39</v>
      </c>
      <c r="AV41">
        <v>0.73</v>
      </c>
      <c r="AW41">
        <v>0.39</v>
      </c>
      <c r="AX41">
        <v>2.91</v>
      </c>
      <c r="AY41">
        <v>0.68</v>
      </c>
      <c r="AZ41">
        <v>0.44</v>
      </c>
      <c r="BA41">
        <v>0.57999999999999996</v>
      </c>
      <c r="BB41">
        <v>0.39</v>
      </c>
      <c r="BC41">
        <v>0</v>
      </c>
      <c r="BD41">
        <v>171.89</v>
      </c>
      <c r="BE41">
        <v>61.39</v>
      </c>
      <c r="BF41">
        <v>55</v>
      </c>
      <c r="BG41">
        <v>84</v>
      </c>
      <c r="BH41">
        <v>36</v>
      </c>
    </row>
    <row r="42" spans="1:60">
      <c r="A42" t="s">
        <v>356</v>
      </c>
      <c r="G42" t="s">
        <v>84</v>
      </c>
      <c r="H42" s="115">
        <v>350.15999999999997</v>
      </c>
      <c r="I42" s="88">
        <v>94.580000000000013</v>
      </c>
      <c r="J42" s="88">
        <v>8.8000000000000007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8.25</v>
      </c>
      <c r="X42">
        <v>3.99</v>
      </c>
      <c r="Y42">
        <v>24.55</v>
      </c>
      <c r="Z42">
        <v>0.97</v>
      </c>
      <c r="AA42">
        <v>0.97</v>
      </c>
      <c r="AB42">
        <v>87.18</v>
      </c>
      <c r="AC42">
        <v>14.53</v>
      </c>
      <c r="AD42">
        <v>0</v>
      </c>
      <c r="AE42">
        <v>38.75</v>
      </c>
      <c r="AF42">
        <v>129.81</v>
      </c>
      <c r="AG42">
        <v>0.75</v>
      </c>
      <c r="AH42">
        <v>0.36</v>
      </c>
      <c r="AI42">
        <v>0.46</v>
      </c>
      <c r="AJ42">
        <v>0.83</v>
      </c>
      <c r="AK42">
        <v>0.75</v>
      </c>
      <c r="AL42">
        <v>0.83</v>
      </c>
      <c r="AM42">
        <v>0.75</v>
      </c>
      <c r="AN42">
        <v>0.55000000000000004</v>
      </c>
      <c r="AO42">
        <v>0.52</v>
      </c>
      <c r="AP42">
        <v>1.26</v>
      </c>
      <c r="AQ42">
        <v>0.39</v>
      </c>
      <c r="AR42">
        <v>0.77</v>
      </c>
      <c r="AS42">
        <v>0.39</v>
      </c>
      <c r="AT42">
        <v>0.39</v>
      </c>
      <c r="AU42">
        <v>0.39</v>
      </c>
      <c r="AV42">
        <v>0.73</v>
      </c>
      <c r="AW42">
        <v>0.39</v>
      </c>
      <c r="AX42">
        <v>2.91</v>
      </c>
      <c r="AY42">
        <v>0.68</v>
      </c>
      <c r="AZ42">
        <v>0.44</v>
      </c>
      <c r="BA42">
        <v>0.57999999999999996</v>
      </c>
      <c r="BB42">
        <v>0.39</v>
      </c>
      <c r="BC42">
        <v>0</v>
      </c>
      <c r="BD42">
        <v>171.89</v>
      </c>
      <c r="BE42">
        <v>61.39</v>
      </c>
      <c r="BF42">
        <v>55</v>
      </c>
      <c r="BG42">
        <v>91</v>
      </c>
      <c r="BH42">
        <v>39</v>
      </c>
    </row>
    <row r="43" spans="1:60">
      <c r="A43" t="s">
        <v>362</v>
      </c>
      <c r="G43" t="s">
        <v>85</v>
      </c>
      <c r="H43" s="115">
        <v>353.65999999999997</v>
      </c>
      <c r="I43" s="88">
        <v>96.080000000000013</v>
      </c>
      <c r="J43" s="88">
        <v>8.7100000000000009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8.16</v>
      </c>
      <c r="X43">
        <v>3.99</v>
      </c>
      <c r="Y43">
        <v>24.55</v>
      </c>
      <c r="Z43">
        <v>0.97</v>
      </c>
      <c r="AA43">
        <v>0.97</v>
      </c>
      <c r="AB43">
        <v>87.18</v>
      </c>
      <c r="AC43">
        <v>14.53</v>
      </c>
      <c r="AD43">
        <v>0</v>
      </c>
      <c r="AE43">
        <v>38.75</v>
      </c>
      <c r="AF43">
        <v>129.81</v>
      </c>
      <c r="AG43">
        <v>0.75</v>
      </c>
      <c r="AH43">
        <v>0.36</v>
      </c>
      <c r="AI43">
        <v>0.46</v>
      </c>
      <c r="AJ43">
        <v>0.83</v>
      </c>
      <c r="AK43">
        <v>0.75</v>
      </c>
      <c r="AL43">
        <v>0.83</v>
      </c>
      <c r="AM43">
        <v>0.75</v>
      </c>
      <c r="AN43">
        <v>0.55000000000000004</v>
      </c>
      <c r="AO43">
        <v>0.52</v>
      </c>
      <c r="AP43">
        <v>1.26</v>
      </c>
      <c r="AQ43">
        <v>0.39</v>
      </c>
      <c r="AR43">
        <v>0.77</v>
      </c>
      <c r="AS43">
        <v>0.39</v>
      </c>
      <c r="AT43">
        <v>0.39</v>
      </c>
      <c r="AU43">
        <v>0.39</v>
      </c>
      <c r="AV43">
        <v>0.73</v>
      </c>
      <c r="AW43">
        <v>0.39</v>
      </c>
      <c r="AX43">
        <v>2.91</v>
      </c>
      <c r="AY43">
        <v>0.68</v>
      </c>
      <c r="AZ43">
        <v>0.44</v>
      </c>
      <c r="BA43">
        <v>0.57999999999999996</v>
      </c>
      <c r="BB43">
        <v>0.39</v>
      </c>
      <c r="BC43">
        <v>0</v>
      </c>
      <c r="BD43">
        <v>171.89</v>
      </c>
      <c r="BE43">
        <v>61.39</v>
      </c>
      <c r="BF43">
        <v>55</v>
      </c>
      <c r="BG43">
        <v>94.5</v>
      </c>
      <c r="BH43">
        <v>40.5</v>
      </c>
    </row>
    <row r="44" spans="1:60">
      <c r="A44" t="s">
        <v>366</v>
      </c>
      <c r="G44" t="s">
        <v>86</v>
      </c>
      <c r="H44" s="115">
        <v>357.15999999999997</v>
      </c>
      <c r="I44" s="88">
        <v>97.580000000000013</v>
      </c>
      <c r="J44" s="88">
        <v>8.7100000000000009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8.16</v>
      </c>
      <c r="X44">
        <v>3.99</v>
      </c>
      <c r="Y44">
        <v>24.55</v>
      </c>
      <c r="Z44">
        <v>0.97</v>
      </c>
      <c r="AA44">
        <v>0.97</v>
      </c>
      <c r="AB44">
        <v>87.18</v>
      </c>
      <c r="AC44">
        <v>14.53</v>
      </c>
      <c r="AD44">
        <v>0</v>
      </c>
      <c r="AE44">
        <v>38.75</v>
      </c>
      <c r="AF44">
        <v>129.81</v>
      </c>
      <c r="AG44">
        <v>0.75</v>
      </c>
      <c r="AH44">
        <v>0.36</v>
      </c>
      <c r="AI44">
        <v>0.46</v>
      </c>
      <c r="AJ44">
        <v>0.83</v>
      </c>
      <c r="AK44">
        <v>0.75</v>
      </c>
      <c r="AL44">
        <v>0.83</v>
      </c>
      <c r="AM44">
        <v>0.75</v>
      </c>
      <c r="AN44">
        <v>0.55000000000000004</v>
      </c>
      <c r="AO44">
        <v>0.52</v>
      </c>
      <c r="AP44">
        <v>1.26</v>
      </c>
      <c r="AQ44">
        <v>0.39</v>
      </c>
      <c r="AR44">
        <v>0.77</v>
      </c>
      <c r="AS44">
        <v>0.39</v>
      </c>
      <c r="AT44">
        <v>0.39</v>
      </c>
      <c r="AU44">
        <v>0.39</v>
      </c>
      <c r="AV44">
        <v>0.73</v>
      </c>
      <c r="AW44">
        <v>0.39</v>
      </c>
      <c r="AX44">
        <v>2.91</v>
      </c>
      <c r="AY44">
        <v>0.68</v>
      </c>
      <c r="AZ44">
        <v>0.44</v>
      </c>
      <c r="BA44">
        <v>0.57999999999999996</v>
      </c>
      <c r="BB44">
        <v>0.39</v>
      </c>
      <c r="BC44">
        <v>0</v>
      </c>
      <c r="BD44">
        <v>171.89</v>
      </c>
      <c r="BE44">
        <v>61.39</v>
      </c>
      <c r="BF44">
        <v>55</v>
      </c>
      <c r="BG44">
        <v>98</v>
      </c>
      <c r="BH44">
        <v>42</v>
      </c>
    </row>
    <row r="45" spans="1:60">
      <c r="A45" t="s">
        <v>389</v>
      </c>
      <c r="G45" t="s">
        <v>87</v>
      </c>
      <c r="H45" s="115">
        <v>360.65999999999997</v>
      </c>
      <c r="I45" s="88">
        <v>99.080000000000013</v>
      </c>
      <c r="J45" s="88">
        <v>8.7100000000000009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8.16</v>
      </c>
      <c r="X45">
        <v>3.99</v>
      </c>
      <c r="Y45">
        <v>24.55</v>
      </c>
      <c r="Z45">
        <v>0.97</v>
      </c>
      <c r="AA45">
        <v>0.97</v>
      </c>
      <c r="AB45">
        <v>87.18</v>
      </c>
      <c r="AC45">
        <v>14.53</v>
      </c>
      <c r="AD45">
        <v>0</v>
      </c>
      <c r="AE45">
        <v>38.75</v>
      </c>
      <c r="AF45">
        <v>129.81</v>
      </c>
      <c r="AG45">
        <v>0.75</v>
      </c>
      <c r="AH45">
        <v>0.36</v>
      </c>
      <c r="AI45">
        <v>0.46</v>
      </c>
      <c r="AJ45">
        <v>0.83</v>
      </c>
      <c r="AK45">
        <v>0.75</v>
      </c>
      <c r="AL45">
        <v>0.83</v>
      </c>
      <c r="AM45">
        <v>0.75</v>
      </c>
      <c r="AN45">
        <v>0.55000000000000004</v>
      </c>
      <c r="AO45">
        <v>0.52</v>
      </c>
      <c r="AP45">
        <v>1.26</v>
      </c>
      <c r="AQ45">
        <v>0.39</v>
      </c>
      <c r="AR45">
        <v>0.77</v>
      </c>
      <c r="AS45">
        <v>0.39</v>
      </c>
      <c r="AT45">
        <v>0.39</v>
      </c>
      <c r="AU45">
        <v>0.39</v>
      </c>
      <c r="AV45">
        <v>0.73</v>
      </c>
      <c r="AW45">
        <v>0.39</v>
      </c>
      <c r="AX45">
        <v>2.91</v>
      </c>
      <c r="AY45">
        <v>0.68</v>
      </c>
      <c r="AZ45">
        <v>0.44</v>
      </c>
      <c r="BA45">
        <v>0.57999999999999996</v>
      </c>
      <c r="BB45">
        <v>0.39</v>
      </c>
      <c r="BC45">
        <v>0</v>
      </c>
      <c r="BD45">
        <v>171.89</v>
      </c>
      <c r="BE45">
        <v>61.39</v>
      </c>
      <c r="BF45">
        <v>55</v>
      </c>
      <c r="BG45">
        <v>101.5</v>
      </c>
      <c r="BH45">
        <v>43.5</v>
      </c>
    </row>
    <row r="46" spans="1:60">
      <c r="A46" t="s">
        <v>390</v>
      </c>
      <c r="G46" t="s">
        <v>88</v>
      </c>
      <c r="H46" s="115">
        <v>362.76</v>
      </c>
      <c r="I46" s="88">
        <v>99.98</v>
      </c>
      <c r="J46" s="88">
        <v>8.7100000000000009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8.16</v>
      </c>
      <c r="X46">
        <v>3.99</v>
      </c>
      <c r="Y46">
        <v>24.55</v>
      </c>
      <c r="Z46">
        <v>0.97</v>
      </c>
      <c r="AA46">
        <v>0.97</v>
      </c>
      <c r="AB46">
        <v>87.18</v>
      </c>
      <c r="AC46">
        <v>14.53</v>
      </c>
      <c r="AD46">
        <v>0</v>
      </c>
      <c r="AE46">
        <v>38.75</v>
      </c>
      <c r="AF46">
        <v>129.81</v>
      </c>
      <c r="AG46">
        <v>0.75</v>
      </c>
      <c r="AH46">
        <v>0.36</v>
      </c>
      <c r="AI46">
        <v>0.46</v>
      </c>
      <c r="AJ46">
        <v>0.83</v>
      </c>
      <c r="AK46">
        <v>0.75</v>
      </c>
      <c r="AL46">
        <v>0.83</v>
      </c>
      <c r="AM46">
        <v>0.75</v>
      </c>
      <c r="AN46">
        <v>0.55000000000000004</v>
      </c>
      <c r="AO46">
        <v>0.52</v>
      </c>
      <c r="AP46">
        <v>1.26</v>
      </c>
      <c r="AQ46">
        <v>0.39</v>
      </c>
      <c r="AR46">
        <v>0.77</v>
      </c>
      <c r="AS46">
        <v>0.39</v>
      </c>
      <c r="AT46">
        <v>0.39</v>
      </c>
      <c r="AU46">
        <v>0.39</v>
      </c>
      <c r="AV46">
        <v>0.73</v>
      </c>
      <c r="AW46">
        <v>0.39</v>
      </c>
      <c r="AX46">
        <v>2.91</v>
      </c>
      <c r="AY46">
        <v>0.68</v>
      </c>
      <c r="AZ46">
        <v>0.44</v>
      </c>
      <c r="BA46">
        <v>0.57999999999999996</v>
      </c>
      <c r="BB46">
        <v>0.39</v>
      </c>
      <c r="BC46">
        <v>0</v>
      </c>
      <c r="BD46">
        <v>171.89</v>
      </c>
      <c r="BE46">
        <v>61.39</v>
      </c>
      <c r="BF46">
        <v>55</v>
      </c>
      <c r="BG46">
        <v>103.6</v>
      </c>
      <c r="BH46">
        <v>44.4</v>
      </c>
    </row>
    <row r="47" spans="1:60">
      <c r="A47" t="s">
        <v>394</v>
      </c>
      <c r="G47" t="s">
        <v>89</v>
      </c>
      <c r="H47" s="115">
        <v>364.15999999999997</v>
      </c>
      <c r="I47" s="88">
        <v>100.58000000000001</v>
      </c>
      <c r="J47" s="88">
        <v>8.7100000000000009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8.16</v>
      </c>
      <c r="X47">
        <v>3.99</v>
      </c>
      <c r="Y47">
        <v>24.55</v>
      </c>
      <c r="Z47">
        <v>0.97</v>
      </c>
      <c r="AA47">
        <v>0.97</v>
      </c>
      <c r="AB47">
        <v>87.18</v>
      </c>
      <c r="AC47">
        <v>14.53</v>
      </c>
      <c r="AD47">
        <v>0</v>
      </c>
      <c r="AE47">
        <v>38.75</v>
      </c>
      <c r="AF47">
        <v>129.81</v>
      </c>
      <c r="AG47">
        <v>0.75</v>
      </c>
      <c r="AH47">
        <v>0.36</v>
      </c>
      <c r="AI47">
        <v>0.46</v>
      </c>
      <c r="AJ47">
        <v>0.83</v>
      </c>
      <c r="AK47">
        <v>0.75</v>
      </c>
      <c r="AL47">
        <v>0.83</v>
      </c>
      <c r="AM47">
        <v>0.75</v>
      </c>
      <c r="AN47">
        <v>0.55000000000000004</v>
      </c>
      <c r="AO47">
        <v>0.52</v>
      </c>
      <c r="AP47">
        <v>1.26</v>
      </c>
      <c r="AQ47">
        <v>0.39</v>
      </c>
      <c r="AR47">
        <v>0.77</v>
      </c>
      <c r="AS47">
        <v>0.39</v>
      </c>
      <c r="AT47">
        <v>0.39</v>
      </c>
      <c r="AU47">
        <v>0.39</v>
      </c>
      <c r="AV47">
        <v>0.73</v>
      </c>
      <c r="AW47">
        <v>0.39</v>
      </c>
      <c r="AX47">
        <v>2.91</v>
      </c>
      <c r="AY47">
        <v>0.68</v>
      </c>
      <c r="AZ47">
        <v>0.44</v>
      </c>
      <c r="BA47">
        <v>0.57999999999999996</v>
      </c>
      <c r="BB47">
        <v>0.39</v>
      </c>
      <c r="BC47">
        <v>0</v>
      </c>
      <c r="BD47">
        <v>171.89</v>
      </c>
      <c r="BE47">
        <v>61.39</v>
      </c>
      <c r="BF47">
        <v>55</v>
      </c>
      <c r="BG47">
        <v>105</v>
      </c>
      <c r="BH47">
        <v>45</v>
      </c>
    </row>
    <row r="48" spans="1:60">
      <c r="A48" t="s">
        <v>398</v>
      </c>
      <c r="G48" t="s">
        <v>90</v>
      </c>
      <c r="H48" s="115">
        <v>364.15999999999997</v>
      </c>
      <c r="I48" s="88">
        <v>100.58000000000001</v>
      </c>
      <c r="J48" s="88">
        <v>8.7100000000000009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8.16</v>
      </c>
      <c r="X48">
        <v>3.99</v>
      </c>
      <c r="Y48">
        <v>24.55</v>
      </c>
      <c r="Z48">
        <v>0.97</v>
      </c>
      <c r="AA48">
        <v>0.97</v>
      </c>
      <c r="AB48">
        <v>87.18</v>
      </c>
      <c r="AC48">
        <v>14.53</v>
      </c>
      <c r="AD48">
        <v>0</v>
      </c>
      <c r="AE48">
        <v>38.75</v>
      </c>
      <c r="AF48">
        <v>129.81</v>
      </c>
      <c r="AG48">
        <v>0.75</v>
      </c>
      <c r="AH48">
        <v>0.36</v>
      </c>
      <c r="AI48">
        <v>0.46</v>
      </c>
      <c r="AJ48">
        <v>0.83</v>
      </c>
      <c r="AK48">
        <v>0.75</v>
      </c>
      <c r="AL48">
        <v>0.83</v>
      </c>
      <c r="AM48">
        <v>0.75</v>
      </c>
      <c r="AN48">
        <v>0.55000000000000004</v>
      </c>
      <c r="AO48">
        <v>0.52</v>
      </c>
      <c r="AP48">
        <v>1.26</v>
      </c>
      <c r="AQ48">
        <v>0.39</v>
      </c>
      <c r="AR48">
        <v>0.77</v>
      </c>
      <c r="AS48">
        <v>0.39</v>
      </c>
      <c r="AT48">
        <v>0.39</v>
      </c>
      <c r="AU48">
        <v>0.39</v>
      </c>
      <c r="AV48">
        <v>0.73</v>
      </c>
      <c r="AW48">
        <v>0.39</v>
      </c>
      <c r="AX48">
        <v>2.91</v>
      </c>
      <c r="AY48">
        <v>0.68</v>
      </c>
      <c r="AZ48">
        <v>0.44</v>
      </c>
      <c r="BA48">
        <v>0.57999999999999996</v>
      </c>
      <c r="BB48">
        <v>0.39</v>
      </c>
      <c r="BC48">
        <v>0</v>
      </c>
      <c r="BD48">
        <v>171.89</v>
      </c>
      <c r="BE48">
        <v>61.39</v>
      </c>
      <c r="BF48">
        <v>55</v>
      </c>
      <c r="BG48">
        <v>105</v>
      </c>
      <c r="BH48">
        <v>45</v>
      </c>
    </row>
    <row r="49" spans="1:60">
      <c r="A49" t="s">
        <v>399</v>
      </c>
      <c r="G49" t="s">
        <v>91</v>
      </c>
      <c r="H49" s="115">
        <v>364.15999999999997</v>
      </c>
      <c r="I49" s="88">
        <v>100.58000000000001</v>
      </c>
      <c r="J49" s="88">
        <v>8.7100000000000009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8.16</v>
      </c>
      <c r="X49">
        <v>3.99</v>
      </c>
      <c r="Y49">
        <v>24.55</v>
      </c>
      <c r="Z49">
        <v>0.97</v>
      </c>
      <c r="AA49">
        <v>0.97</v>
      </c>
      <c r="AB49">
        <v>87.18</v>
      </c>
      <c r="AC49">
        <v>14.53</v>
      </c>
      <c r="AD49">
        <v>0</v>
      </c>
      <c r="AE49">
        <v>38.75</v>
      </c>
      <c r="AF49">
        <v>129.81</v>
      </c>
      <c r="AG49">
        <v>0.75</v>
      </c>
      <c r="AH49">
        <v>0.36</v>
      </c>
      <c r="AI49">
        <v>0.46</v>
      </c>
      <c r="AJ49">
        <v>0.83</v>
      </c>
      <c r="AK49">
        <v>0.75</v>
      </c>
      <c r="AL49">
        <v>0.83</v>
      </c>
      <c r="AM49">
        <v>0.75</v>
      </c>
      <c r="AN49">
        <v>0.55000000000000004</v>
      </c>
      <c r="AO49">
        <v>0.52</v>
      </c>
      <c r="AP49">
        <v>1.26</v>
      </c>
      <c r="AQ49">
        <v>0.39</v>
      </c>
      <c r="AR49">
        <v>0.77</v>
      </c>
      <c r="AS49">
        <v>0.39</v>
      </c>
      <c r="AT49">
        <v>0.39</v>
      </c>
      <c r="AU49">
        <v>0.39</v>
      </c>
      <c r="AV49">
        <v>0.73</v>
      </c>
      <c r="AW49">
        <v>0.39</v>
      </c>
      <c r="AX49">
        <v>2.91</v>
      </c>
      <c r="AY49">
        <v>0.68</v>
      </c>
      <c r="AZ49">
        <v>0.44</v>
      </c>
      <c r="BA49">
        <v>0.57999999999999996</v>
      </c>
      <c r="BB49">
        <v>0.39</v>
      </c>
      <c r="BC49">
        <v>0</v>
      </c>
      <c r="BD49">
        <v>171.89</v>
      </c>
      <c r="BE49">
        <v>61.39</v>
      </c>
      <c r="BF49">
        <v>55</v>
      </c>
      <c r="BG49">
        <v>105</v>
      </c>
      <c r="BH49">
        <v>45</v>
      </c>
    </row>
    <row r="50" spans="1:60">
      <c r="A50" t="s">
        <v>400</v>
      </c>
      <c r="G50" t="s">
        <v>92</v>
      </c>
      <c r="H50" s="115">
        <v>364.15999999999997</v>
      </c>
      <c r="I50" s="88">
        <v>100.58000000000001</v>
      </c>
      <c r="J50" s="88">
        <v>8.7100000000000009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8.16</v>
      </c>
      <c r="X50">
        <v>3.99</v>
      </c>
      <c r="Y50">
        <v>24.55</v>
      </c>
      <c r="Z50">
        <v>0.97</v>
      </c>
      <c r="AA50">
        <v>0.97</v>
      </c>
      <c r="AB50">
        <v>87.18</v>
      </c>
      <c r="AC50">
        <v>14.53</v>
      </c>
      <c r="AD50">
        <v>0</v>
      </c>
      <c r="AE50">
        <v>38.75</v>
      </c>
      <c r="AF50">
        <v>129.81</v>
      </c>
      <c r="AG50">
        <v>0.75</v>
      </c>
      <c r="AH50">
        <v>0.36</v>
      </c>
      <c r="AI50">
        <v>0.46</v>
      </c>
      <c r="AJ50">
        <v>0.83</v>
      </c>
      <c r="AK50">
        <v>0.75</v>
      </c>
      <c r="AL50">
        <v>0.83</v>
      </c>
      <c r="AM50">
        <v>0.75</v>
      </c>
      <c r="AN50">
        <v>0.55000000000000004</v>
      </c>
      <c r="AO50">
        <v>0.52</v>
      </c>
      <c r="AP50">
        <v>1.26</v>
      </c>
      <c r="AQ50">
        <v>0.39</v>
      </c>
      <c r="AR50">
        <v>0.77</v>
      </c>
      <c r="AS50">
        <v>0.39</v>
      </c>
      <c r="AT50">
        <v>0.39</v>
      </c>
      <c r="AU50">
        <v>0.39</v>
      </c>
      <c r="AV50">
        <v>0.73</v>
      </c>
      <c r="AW50">
        <v>0.39</v>
      </c>
      <c r="AX50">
        <v>2.91</v>
      </c>
      <c r="AY50">
        <v>0.68</v>
      </c>
      <c r="AZ50">
        <v>0.44</v>
      </c>
      <c r="BA50">
        <v>0.57999999999999996</v>
      </c>
      <c r="BB50">
        <v>0.39</v>
      </c>
      <c r="BC50">
        <v>0</v>
      </c>
      <c r="BD50">
        <v>171.89</v>
      </c>
      <c r="BE50">
        <v>61.39</v>
      </c>
      <c r="BF50">
        <v>55</v>
      </c>
      <c r="BG50">
        <v>105</v>
      </c>
      <c r="BH50">
        <v>45</v>
      </c>
    </row>
    <row r="51" spans="1:60">
      <c r="A51" t="s">
        <v>402</v>
      </c>
      <c r="G51" t="s">
        <v>93</v>
      </c>
      <c r="H51" s="115">
        <v>364.15999999999997</v>
      </c>
      <c r="I51" s="88">
        <v>100.58000000000001</v>
      </c>
      <c r="J51" s="88">
        <v>8.7100000000000009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8.16</v>
      </c>
      <c r="X51">
        <v>3.99</v>
      </c>
      <c r="Y51">
        <v>24.55</v>
      </c>
      <c r="Z51">
        <v>0.97</v>
      </c>
      <c r="AA51">
        <v>0.97</v>
      </c>
      <c r="AB51">
        <v>87.18</v>
      </c>
      <c r="AC51">
        <v>14.53</v>
      </c>
      <c r="AD51">
        <v>0</v>
      </c>
      <c r="AE51">
        <v>38.75</v>
      </c>
      <c r="AF51">
        <v>129.81</v>
      </c>
      <c r="AG51">
        <v>0.75</v>
      </c>
      <c r="AH51">
        <v>0.36</v>
      </c>
      <c r="AI51">
        <v>0.46</v>
      </c>
      <c r="AJ51">
        <v>0.83</v>
      </c>
      <c r="AK51">
        <v>0.75</v>
      </c>
      <c r="AL51">
        <v>0.83</v>
      </c>
      <c r="AM51">
        <v>0.75</v>
      </c>
      <c r="AN51">
        <v>0.55000000000000004</v>
      </c>
      <c r="AO51">
        <v>0.52</v>
      </c>
      <c r="AP51">
        <v>1.26</v>
      </c>
      <c r="AQ51">
        <v>0.39</v>
      </c>
      <c r="AR51">
        <v>0.77</v>
      </c>
      <c r="AS51">
        <v>0.39</v>
      </c>
      <c r="AT51">
        <v>0.39</v>
      </c>
      <c r="AU51">
        <v>0.39</v>
      </c>
      <c r="AV51">
        <v>0.73</v>
      </c>
      <c r="AW51">
        <v>0.39</v>
      </c>
      <c r="AX51">
        <v>2.91</v>
      </c>
      <c r="AY51">
        <v>0.68</v>
      </c>
      <c r="AZ51">
        <v>0.44</v>
      </c>
      <c r="BA51">
        <v>0.57999999999999996</v>
      </c>
      <c r="BB51">
        <v>0.39</v>
      </c>
      <c r="BC51">
        <v>0</v>
      </c>
      <c r="BD51">
        <v>171.89</v>
      </c>
      <c r="BE51">
        <v>61.39</v>
      </c>
      <c r="BF51">
        <v>55</v>
      </c>
      <c r="BG51">
        <v>105</v>
      </c>
      <c r="BH51">
        <v>45</v>
      </c>
    </row>
    <row r="52" spans="1:60">
      <c r="A52" t="s">
        <v>403</v>
      </c>
      <c r="G52" t="s">
        <v>94</v>
      </c>
      <c r="H52" s="115">
        <v>364.15999999999997</v>
      </c>
      <c r="I52" s="88">
        <v>100.58000000000001</v>
      </c>
      <c r="J52" s="88">
        <v>8.7100000000000009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8.16</v>
      </c>
      <c r="X52">
        <v>3.99</v>
      </c>
      <c r="Y52">
        <v>24.55</v>
      </c>
      <c r="Z52">
        <v>0.97</v>
      </c>
      <c r="AA52">
        <v>0.97</v>
      </c>
      <c r="AB52">
        <v>87.18</v>
      </c>
      <c r="AC52">
        <v>14.53</v>
      </c>
      <c r="AD52">
        <v>0</v>
      </c>
      <c r="AE52">
        <v>38.75</v>
      </c>
      <c r="AF52">
        <v>129.81</v>
      </c>
      <c r="AG52">
        <v>0.75</v>
      </c>
      <c r="AH52">
        <v>0.36</v>
      </c>
      <c r="AI52">
        <v>0.46</v>
      </c>
      <c r="AJ52">
        <v>0.83</v>
      </c>
      <c r="AK52">
        <v>0.75</v>
      </c>
      <c r="AL52">
        <v>0.83</v>
      </c>
      <c r="AM52">
        <v>0.75</v>
      </c>
      <c r="AN52">
        <v>0.55000000000000004</v>
      </c>
      <c r="AO52">
        <v>0.52</v>
      </c>
      <c r="AP52">
        <v>1.26</v>
      </c>
      <c r="AQ52">
        <v>0.39</v>
      </c>
      <c r="AR52">
        <v>0.77</v>
      </c>
      <c r="AS52">
        <v>0.39</v>
      </c>
      <c r="AT52">
        <v>0.39</v>
      </c>
      <c r="AU52">
        <v>0.39</v>
      </c>
      <c r="AV52">
        <v>0.73</v>
      </c>
      <c r="AW52">
        <v>0.39</v>
      </c>
      <c r="AX52">
        <v>2.91</v>
      </c>
      <c r="AY52">
        <v>0.68</v>
      </c>
      <c r="AZ52">
        <v>0.44</v>
      </c>
      <c r="BA52">
        <v>0.57999999999999996</v>
      </c>
      <c r="BB52">
        <v>0.39</v>
      </c>
      <c r="BC52">
        <v>0</v>
      </c>
      <c r="BD52">
        <v>171.89</v>
      </c>
      <c r="BE52">
        <v>61.39</v>
      </c>
      <c r="BF52">
        <v>55</v>
      </c>
      <c r="BG52">
        <v>105</v>
      </c>
      <c r="BH52">
        <v>45</v>
      </c>
    </row>
    <row r="53" spans="1:60">
      <c r="A53" t="s">
        <v>446</v>
      </c>
      <c r="G53" t="s">
        <v>95</v>
      </c>
      <c r="H53" s="115">
        <v>364.15999999999997</v>
      </c>
      <c r="I53" s="88">
        <v>100.58000000000001</v>
      </c>
      <c r="J53" s="88">
        <v>8.7100000000000009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8.16</v>
      </c>
      <c r="X53">
        <v>3.99</v>
      </c>
      <c r="Y53">
        <v>24.55</v>
      </c>
      <c r="Z53">
        <v>0.97</v>
      </c>
      <c r="AA53">
        <v>0.97</v>
      </c>
      <c r="AB53">
        <v>87.18</v>
      </c>
      <c r="AC53">
        <v>14.53</v>
      </c>
      <c r="AD53">
        <v>0</v>
      </c>
      <c r="AE53">
        <v>38.75</v>
      </c>
      <c r="AF53">
        <v>129.81</v>
      </c>
      <c r="AG53">
        <v>0.75</v>
      </c>
      <c r="AH53">
        <v>0.36</v>
      </c>
      <c r="AI53">
        <v>0.46</v>
      </c>
      <c r="AJ53">
        <v>0.83</v>
      </c>
      <c r="AK53">
        <v>0.75</v>
      </c>
      <c r="AL53">
        <v>0.83</v>
      </c>
      <c r="AM53">
        <v>0.75</v>
      </c>
      <c r="AN53">
        <v>0.55000000000000004</v>
      </c>
      <c r="AO53">
        <v>0.52</v>
      </c>
      <c r="AP53">
        <v>1.26</v>
      </c>
      <c r="AQ53">
        <v>0.39</v>
      </c>
      <c r="AR53">
        <v>0.77</v>
      </c>
      <c r="AS53">
        <v>0.39</v>
      </c>
      <c r="AT53">
        <v>0.39</v>
      </c>
      <c r="AU53">
        <v>0.39</v>
      </c>
      <c r="AV53">
        <v>0.73</v>
      </c>
      <c r="AW53">
        <v>0.39</v>
      </c>
      <c r="AX53">
        <v>2.91</v>
      </c>
      <c r="AY53">
        <v>0.68</v>
      </c>
      <c r="AZ53">
        <v>0.44</v>
      </c>
      <c r="BA53">
        <v>0.57999999999999996</v>
      </c>
      <c r="BB53">
        <v>0.39</v>
      </c>
      <c r="BC53">
        <v>0</v>
      </c>
      <c r="BD53">
        <v>171.89</v>
      </c>
      <c r="BE53">
        <v>61.39</v>
      </c>
      <c r="BF53">
        <v>55</v>
      </c>
      <c r="BG53">
        <v>105</v>
      </c>
      <c r="BH53">
        <v>45</v>
      </c>
    </row>
    <row r="54" spans="1:60">
      <c r="A54" t="s">
        <v>445</v>
      </c>
      <c r="G54" t="s">
        <v>96</v>
      </c>
      <c r="H54" s="115">
        <v>364.15999999999997</v>
      </c>
      <c r="I54" s="88">
        <v>100.58000000000001</v>
      </c>
      <c r="J54" s="88">
        <v>8.7100000000000009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8.16</v>
      </c>
      <c r="X54">
        <v>3.99</v>
      </c>
      <c r="Y54">
        <v>24.55</v>
      </c>
      <c r="Z54">
        <v>0.97</v>
      </c>
      <c r="AA54">
        <v>0.97</v>
      </c>
      <c r="AB54">
        <v>87.18</v>
      </c>
      <c r="AC54">
        <v>14.53</v>
      </c>
      <c r="AD54">
        <v>0</v>
      </c>
      <c r="AE54">
        <v>38.75</v>
      </c>
      <c r="AF54">
        <v>129.81</v>
      </c>
      <c r="AG54">
        <v>0.75</v>
      </c>
      <c r="AH54">
        <v>0.36</v>
      </c>
      <c r="AI54">
        <v>0.46</v>
      </c>
      <c r="AJ54">
        <v>0.83</v>
      </c>
      <c r="AK54">
        <v>0.75</v>
      </c>
      <c r="AL54">
        <v>0.83</v>
      </c>
      <c r="AM54">
        <v>0.75</v>
      </c>
      <c r="AN54">
        <v>0.55000000000000004</v>
      </c>
      <c r="AO54">
        <v>0.52</v>
      </c>
      <c r="AP54">
        <v>1.26</v>
      </c>
      <c r="AQ54">
        <v>0.39</v>
      </c>
      <c r="AR54">
        <v>0.77</v>
      </c>
      <c r="AS54">
        <v>0.39</v>
      </c>
      <c r="AT54">
        <v>0.39</v>
      </c>
      <c r="AU54">
        <v>0.39</v>
      </c>
      <c r="AV54">
        <v>0.73</v>
      </c>
      <c r="AW54">
        <v>0.39</v>
      </c>
      <c r="AX54">
        <v>2.91</v>
      </c>
      <c r="AY54">
        <v>0.68</v>
      </c>
      <c r="AZ54">
        <v>0.44</v>
      </c>
      <c r="BA54">
        <v>0.57999999999999996</v>
      </c>
      <c r="BB54">
        <v>0.39</v>
      </c>
      <c r="BC54">
        <v>0</v>
      </c>
      <c r="BD54">
        <v>171.89</v>
      </c>
      <c r="BE54">
        <v>61.39</v>
      </c>
      <c r="BF54">
        <v>55</v>
      </c>
      <c r="BG54">
        <v>105</v>
      </c>
      <c r="BH54">
        <v>45</v>
      </c>
    </row>
    <row r="55" spans="1:60">
      <c r="A55" t="s">
        <v>447</v>
      </c>
      <c r="G55" t="s">
        <v>97</v>
      </c>
      <c r="H55" s="115">
        <v>362.76</v>
      </c>
      <c r="I55" s="88">
        <v>99.98</v>
      </c>
      <c r="J55" s="88">
        <v>8.7100000000000009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8.16</v>
      </c>
      <c r="X55">
        <v>3.99</v>
      </c>
      <c r="Y55">
        <v>24.55</v>
      </c>
      <c r="Z55">
        <v>0.97</v>
      </c>
      <c r="AA55">
        <v>0.97</v>
      </c>
      <c r="AB55">
        <v>87.18</v>
      </c>
      <c r="AC55">
        <v>14.53</v>
      </c>
      <c r="AD55">
        <v>0</v>
      </c>
      <c r="AE55">
        <v>38.75</v>
      </c>
      <c r="AF55">
        <v>129.81</v>
      </c>
      <c r="AG55">
        <v>0.75</v>
      </c>
      <c r="AH55">
        <v>0.36</v>
      </c>
      <c r="AI55">
        <v>0.46</v>
      </c>
      <c r="AJ55">
        <v>0.83</v>
      </c>
      <c r="AK55">
        <v>0.75</v>
      </c>
      <c r="AL55">
        <v>0.83</v>
      </c>
      <c r="AM55">
        <v>0.75</v>
      </c>
      <c r="AN55">
        <v>0.55000000000000004</v>
      </c>
      <c r="AO55">
        <v>0.52</v>
      </c>
      <c r="AP55">
        <v>1.26</v>
      </c>
      <c r="AQ55">
        <v>0.39</v>
      </c>
      <c r="AR55">
        <v>0.77</v>
      </c>
      <c r="AS55">
        <v>0.39</v>
      </c>
      <c r="AT55">
        <v>0.39</v>
      </c>
      <c r="AU55">
        <v>0.39</v>
      </c>
      <c r="AV55">
        <v>0.73</v>
      </c>
      <c r="AW55">
        <v>0.39</v>
      </c>
      <c r="AX55">
        <v>2.91</v>
      </c>
      <c r="AY55">
        <v>0.68</v>
      </c>
      <c r="AZ55">
        <v>0.44</v>
      </c>
      <c r="BA55">
        <v>0.57999999999999996</v>
      </c>
      <c r="BB55">
        <v>0.39</v>
      </c>
      <c r="BC55">
        <v>0</v>
      </c>
      <c r="BD55">
        <v>171.89</v>
      </c>
      <c r="BE55">
        <v>61.39</v>
      </c>
      <c r="BF55">
        <v>55</v>
      </c>
      <c r="BG55">
        <v>103.6</v>
      </c>
      <c r="BH55">
        <v>44.4</v>
      </c>
    </row>
    <row r="56" spans="1:60">
      <c r="A56" t="s">
        <v>447</v>
      </c>
      <c r="G56" t="s">
        <v>98</v>
      </c>
      <c r="H56" s="115">
        <v>361.35999999999996</v>
      </c>
      <c r="I56" s="88">
        <v>99.38</v>
      </c>
      <c r="J56" s="88">
        <v>8.7100000000000009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8.16</v>
      </c>
      <c r="X56">
        <v>3.99</v>
      </c>
      <c r="Y56">
        <v>24.55</v>
      </c>
      <c r="Z56">
        <v>0.97</v>
      </c>
      <c r="AA56">
        <v>0.97</v>
      </c>
      <c r="AB56">
        <v>87.18</v>
      </c>
      <c r="AC56">
        <v>14.53</v>
      </c>
      <c r="AD56">
        <v>0</v>
      </c>
      <c r="AE56">
        <v>38.75</v>
      </c>
      <c r="AF56">
        <v>129.81</v>
      </c>
      <c r="AG56">
        <v>0.75</v>
      </c>
      <c r="AH56">
        <v>0.36</v>
      </c>
      <c r="AI56">
        <v>0.46</v>
      </c>
      <c r="AJ56">
        <v>0.83</v>
      </c>
      <c r="AK56">
        <v>0.75</v>
      </c>
      <c r="AL56">
        <v>0.83</v>
      </c>
      <c r="AM56">
        <v>0.75</v>
      </c>
      <c r="AN56">
        <v>0.55000000000000004</v>
      </c>
      <c r="AO56">
        <v>0.52</v>
      </c>
      <c r="AP56">
        <v>1.26</v>
      </c>
      <c r="AQ56">
        <v>0.39</v>
      </c>
      <c r="AR56">
        <v>0.77</v>
      </c>
      <c r="AS56">
        <v>0.39</v>
      </c>
      <c r="AT56">
        <v>0.39</v>
      </c>
      <c r="AU56">
        <v>0.39</v>
      </c>
      <c r="AV56">
        <v>0.73</v>
      </c>
      <c r="AW56">
        <v>0.39</v>
      </c>
      <c r="AX56">
        <v>2.91</v>
      </c>
      <c r="AY56">
        <v>0.68</v>
      </c>
      <c r="AZ56">
        <v>0.44</v>
      </c>
      <c r="BA56">
        <v>0.57999999999999996</v>
      </c>
      <c r="BB56">
        <v>0.39</v>
      </c>
      <c r="BC56">
        <v>0</v>
      </c>
      <c r="BD56">
        <v>171.89</v>
      </c>
      <c r="BE56">
        <v>61.39</v>
      </c>
      <c r="BF56">
        <v>55</v>
      </c>
      <c r="BG56">
        <v>102.2</v>
      </c>
      <c r="BH56">
        <v>43.8</v>
      </c>
    </row>
    <row r="57" spans="1:60">
      <c r="G57" t="s">
        <v>99</v>
      </c>
      <c r="H57" s="115">
        <v>360.65999999999997</v>
      </c>
      <c r="I57" s="88">
        <v>99.080000000000013</v>
      </c>
      <c r="J57" s="88">
        <v>8.7100000000000009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8.16</v>
      </c>
      <c r="X57">
        <v>3.99</v>
      </c>
      <c r="Y57">
        <v>24.55</v>
      </c>
      <c r="Z57">
        <v>0.97</v>
      </c>
      <c r="AA57">
        <v>0.97</v>
      </c>
      <c r="AB57">
        <v>87.18</v>
      </c>
      <c r="AC57">
        <v>14.53</v>
      </c>
      <c r="AD57">
        <v>0</v>
      </c>
      <c r="AE57">
        <v>38.75</v>
      </c>
      <c r="AF57">
        <v>129.81</v>
      </c>
      <c r="AG57">
        <v>0.75</v>
      </c>
      <c r="AH57">
        <v>0.36</v>
      </c>
      <c r="AI57">
        <v>0.46</v>
      </c>
      <c r="AJ57">
        <v>0.83</v>
      </c>
      <c r="AK57">
        <v>0.75</v>
      </c>
      <c r="AL57">
        <v>0.83</v>
      </c>
      <c r="AM57">
        <v>0.75</v>
      </c>
      <c r="AN57">
        <v>0.55000000000000004</v>
      </c>
      <c r="AO57">
        <v>0.52</v>
      </c>
      <c r="AP57">
        <v>1.26</v>
      </c>
      <c r="AQ57">
        <v>0.39</v>
      </c>
      <c r="AR57">
        <v>0.77</v>
      </c>
      <c r="AS57">
        <v>0.39</v>
      </c>
      <c r="AT57">
        <v>0.39</v>
      </c>
      <c r="AU57">
        <v>0.39</v>
      </c>
      <c r="AV57">
        <v>0.73</v>
      </c>
      <c r="AW57">
        <v>0.39</v>
      </c>
      <c r="AX57">
        <v>2.91</v>
      </c>
      <c r="AY57">
        <v>0.68</v>
      </c>
      <c r="AZ57">
        <v>0.44</v>
      </c>
      <c r="BA57">
        <v>0.57999999999999996</v>
      </c>
      <c r="BB57">
        <v>0.39</v>
      </c>
      <c r="BC57">
        <v>0</v>
      </c>
      <c r="BD57">
        <v>171.89</v>
      </c>
      <c r="BE57">
        <v>61.39</v>
      </c>
      <c r="BF57">
        <v>55</v>
      </c>
      <c r="BG57">
        <v>101.5</v>
      </c>
      <c r="BH57">
        <v>43.5</v>
      </c>
    </row>
    <row r="58" spans="1:60">
      <c r="G58" t="s">
        <v>100</v>
      </c>
      <c r="H58" s="115">
        <v>358.55999999999995</v>
      </c>
      <c r="I58" s="88">
        <v>98.18</v>
      </c>
      <c r="J58" s="88">
        <v>8.7100000000000009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8.16</v>
      </c>
      <c r="X58">
        <v>3.99</v>
      </c>
      <c r="Y58">
        <v>24.55</v>
      </c>
      <c r="Z58">
        <v>0.97</v>
      </c>
      <c r="AA58">
        <v>0.97</v>
      </c>
      <c r="AB58">
        <v>87.18</v>
      </c>
      <c r="AC58">
        <v>14.53</v>
      </c>
      <c r="AD58">
        <v>0</v>
      </c>
      <c r="AE58">
        <v>38.75</v>
      </c>
      <c r="AF58">
        <v>129.81</v>
      </c>
      <c r="AG58">
        <v>0.75</v>
      </c>
      <c r="AH58">
        <v>0.36</v>
      </c>
      <c r="AI58">
        <v>0.46</v>
      </c>
      <c r="AJ58">
        <v>0.83</v>
      </c>
      <c r="AK58">
        <v>0.75</v>
      </c>
      <c r="AL58">
        <v>0.83</v>
      </c>
      <c r="AM58">
        <v>0.75</v>
      </c>
      <c r="AN58">
        <v>0.55000000000000004</v>
      </c>
      <c r="AO58">
        <v>0.52</v>
      </c>
      <c r="AP58">
        <v>1.26</v>
      </c>
      <c r="AQ58">
        <v>0.39</v>
      </c>
      <c r="AR58">
        <v>0.77</v>
      </c>
      <c r="AS58">
        <v>0.39</v>
      </c>
      <c r="AT58">
        <v>0.39</v>
      </c>
      <c r="AU58">
        <v>0.39</v>
      </c>
      <c r="AV58">
        <v>0.73</v>
      </c>
      <c r="AW58">
        <v>0.39</v>
      </c>
      <c r="AX58">
        <v>2.91</v>
      </c>
      <c r="AY58">
        <v>0.68</v>
      </c>
      <c r="AZ58">
        <v>0.44</v>
      </c>
      <c r="BA58">
        <v>0.57999999999999996</v>
      </c>
      <c r="BB58">
        <v>0.39</v>
      </c>
      <c r="BC58">
        <v>0</v>
      </c>
      <c r="BD58">
        <v>171.89</v>
      </c>
      <c r="BE58">
        <v>61.39</v>
      </c>
      <c r="BF58">
        <v>55</v>
      </c>
      <c r="BG58">
        <v>99.4</v>
      </c>
      <c r="BH58">
        <v>42.6</v>
      </c>
    </row>
    <row r="59" spans="1:60">
      <c r="G59" t="s">
        <v>101</v>
      </c>
      <c r="H59" s="115">
        <v>357.15999999999997</v>
      </c>
      <c r="I59" s="88">
        <v>97.580000000000013</v>
      </c>
      <c r="J59" s="88">
        <v>8.6100000000000012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8.06</v>
      </c>
      <c r="X59">
        <v>3.99</v>
      </c>
      <c r="Y59">
        <v>24.55</v>
      </c>
      <c r="Z59">
        <v>0.97</v>
      </c>
      <c r="AA59">
        <v>0.97</v>
      </c>
      <c r="AB59">
        <v>87.18</v>
      </c>
      <c r="AC59">
        <v>14.53</v>
      </c>
      <c r="AD59">
        <v>0</v>
      </c>
      <c r="AE59">
        <v>38.75</v>
      </c>
      <c r="AF59">
        <v>129.81</v>
      </c>
      <c r="AG59">
        <v>0.75</v>
      </c>
      <c r="AH59">
        <v>0.36</v>
      </c>
      <c r="AI59">
        <v>0.46</v>
      </c>
      <c r="AJ59">
        <v>0.83</v>
      </c>
      <c r="AK59">
        <v>0.75</v>
      </c>
      <c r="AL59">
        <v>0.83</v>
      </c>
      <c r="AM59">
        <v>0.75</v>
      </c>
      <c r="AN59">
        <v>0.55000000000000004</v>
      </c>
      <c r="AO59">
        <v>0.52</v>
      </c>
      <c r="AP59">
        <v>1.26</v>
      </c>
      <c r="AQ59">
        <v>0.39</v>
      </c>
      <c r="AR59">
        <v>0.77</v>
      </c>
      <c r="AS59">
        <v>0.39</v>
      </c>
      <c r="AT59">
        <v>0.39</v>
      </c>
      <c r="AU59">
        <v>0.39</v>
      </c>
      <c r="AV59">
        <v>0.73</v>
      </c>
      <c r="AW59">
        <v>0.39</v>
      </c>
      <c r="AX59">
        <v>2.91</v>
      </c>
      <c r="AY59">
        <v>0.68</v>
      </c>
      <c r="AZ59">
        <v>0.44</v>
      </c>
      <c r="BA59">
        <v>0.57999999999999996</v>
      </c>
      <c r="BB59">
        <v>0.39</v>
      </c>
      <c r="BC59">
        <v>0</v>
      </c>
      <c r="BD59">
        <v>171.89</v>
      </c>
      <c r="BE59">
        <v>61.39</v>
      </c>
      <c r="BF59">
        <v>55</v>
      </c>
      <c r="BG59">
        <v>98</v>
      </c>
      <c r="BH59">
        <v>42</v>
      </c>
    </row>
    <row r="60" spans="1:60">
      <c r="G60" t="s">
        <v>102</v>
      </c>
      <c r="H60" s="115">
        <v>357.15999999999997</v>
      </c>
      <c r="I60" s="88">
        <v>97.580000000000013</v>
      </c>
      <c r="J60" s="88">
        <v>8.6100000000000012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8.06</v>
      </c>
      <c r="X60">
        <v>3.99</v>
      </c>
      <c r="Y60">
        <v>24.55</v>
      </c>
      <c r="Z60">
        <v>0.97</v>
      </c>
      <c r="AA60">
        <v>0.97</v>
      </c>
      <c r="AB60">
        <v>87.18</v>
      </c>
      <c r="AC60">
        <v>14.53</v>
      </c>
      <c r="AD60">
        <v>0</v>
      </c>
      <c r="AE60">
        <v>38.75</v>
      </c>
      <c r="AF60">
        <v>129.81</v>
      </c>
      <c r="AG60">
        <v>0.75</v>
      </c>
      <c r="AH60">
        <v>0.36</v>
      </c>
      <c r="AI60">
        <v>0.46</v>
      </c>
      <c r="AJ60">
        <v>0.83</v>
      </c>
      <c r="AK60">
        <v>0.75</v>
      </c>
      <c r="AL60">
        <v>0.83</v>
      </c>
      <c r="AM60">
        <v>0.75</v>
      </c>
      <c r="AN60">
        <v>0.55000000000000004</v>
      </c>
      <c r="AO60">
        <v>0.52</v>
      </c>
      <c r="AP60">
        <v>1.26</v>
      </c>
      <c r="AQ60">
        <v>0.39</v>
      </c>
      <c r="AR60">
        <v>0.77</v>
      </c>
      <c r="AS60">
        <v>0.39</v>
      </c>
      <c r="AT60">
        <v>0.39</v>
      </c>
      <c r="AU60">
        <v>0.39</v>
      </c>
      <c r="AV60">
        <v>0.73</v>
      </c>
      <c r="AW60">
        <v>0.39</v>
      </c>
      <c r="AX60">
        <v>2.91</v>
      </c>
      <c r="AY60">
        <v>0.68</v>
      </c>
      <c r="AZ60">
        <v>0.44</v>
      </c>
      <c r="BA60">
        <v>0.57999999999999996</v>
      </c>
      <c r="BB60">
        <v>0.39</v>
      </c>
      <c r="BC60">
        <v>0</v>
      </c>
      <c r="BD60">
        <v>171.89</v>
      </c>
      <c r="BE60">
        <v>61.39</v>
      </c>
      <c r="BF60">
        <v>55</v>
      </c>
      <c r="BG60">
        <v>98</v>
      </c>
      <c r="BH60">
        <v>42</v>
      </c>
    </row>
    <row r="61" spans="1:60">
      <c r="G61" t="s">
        <v>103</v>
      </c>
      <c r="H61" s="115">
        <v>352.96</v>
      </c>
      <c r="I61" s="88">
        <v>95.78</v>
      </c>
      <c r="J61" s="88">
        <v>8.6100000000000012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8.06</v>
      </c>
      <c r="X61">
        <v>3.99</v>
      </c>
      <c r="Y61">
        <v>24.55</v>
      </c>
      <c r="Z61">
        <v>0.97</v>
      </c>
      <c r="AA61">
        <v>0.97</v>
      </c>
      <c r="AB61">
        <v>87.18</v>
      </c>
      <c r="AC61">
        <v>14.53</v>
      </c>
      <c r="AD61">
        <v>0</v>
      </c>
      <c r="AE61">
        <v>38.75</v>
      </c>
      <c r="AF61">
        <v>129.81</v>
      </c>
      <c r="AG61">
        <v>0.75</v>
      </c>
      <c r="AH61">
        <v>0.36</v>
      </c>
      <c r="AI61">
        <v>0.46</v>
      </c>
      <c r="AJ61">
        <v>0.83</v>
      </c>
      <c r="AK61">
        <v>0.75</v>
      </c>
      <c r="AL61">
        <v>0.83</v>
      </c>
      <c r="AM61">
        <v>0.75</v>
      </c>
      <c r="AN61">
        <v>0.55000000000000004</v>
      </c>
      <c r="AO61">
        <v>0.52</v>
      </c>
      <c r="AP61">
        <v>1.26</v>
      </c>
      <c r="AQ61">
        <v>0.39</v>
      </c>
      <c r="AR61">
        <v>0.77</v>
      </c>
      <c r="AS61">
        <v>0.39</v>
      </c>
      <c r="AT61">
        <v>0.39</v>
      </c>
      <c r="AU61">
        <v>0.39</v>
      </c>
      <c r="AV61">
        <v>0.73</v>
      </c>
      <c r="AW61">
        <v>0.39</v>
      </c>
      <c r="AX61">
        <v>2.91</v>
      </c>
      <c r="AY61">
        <v>0.68</v>
      </c>
      <c r="AZ61">
        <v>0.44</v>
      </c>
      <c r="BA61">
        <v>0.57999999999999996</v>
      </c>
      <c r="BB61">
        <v>0.39</v>
      </c>
      <c r="BC61">
        <v>0</v>
      </c>
      <c r="BD61">
        <v>171.89</v>
      </c>
      <c r="BE61">
        <v>61.39</v>
      </c>
      <c r="BF61">
        <v>55</v>
      </c>
      <c r="BG61">
        <v>93.8</v>
      </c>
      <c r="BH61">
        <v>40.200000000000003</v>
      </c>
    </row>
    <row r="62" spans="1:60">
      <c r="G62" t="s">
        <v>104</v>
      </c>
      <c r="H62" s="115">
        <v>343.15999999999997</v>
      </c>
      <c r="I62" s="88">
        <v>91.580000000000013</v>
      </c>
      <c r="J62" s="88">
        <v>8.6100000000000012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8.06</v>
      </c>
      <c r="X62">
        <v>3.99</v>
      </c>
      <c r="Y62">
        <v>24.55</v>
      </c>
      <c r="Z62">
        <v>0.97</v>
      </c>
      <c r="AA62">
        <v>0.97</v>
      </c>
      <c r="AB62">
        <v>87.18</v>
      </c>
      <c r="AC62">
        <v>14.53</v>
      </c>
      <c r="AD62">
        <v>0</v>
      </c>
      <c r="AE62">
        <v>38.75</v>
      </c>
      <c r="AF62">
        <v>129.81</v>
      </c>
      <c r="AG62">
        <v>0.75</v>
      </c>
      <c r="AH62">
        <v>0.36</v>
      </c>
      <c r="AI62">
        <v>0.46</v>
      </c>
      <c r="AJ62">
        <v>0.83</v>
      </c>
      <c r="AK62">
        <v>0.75</v>
      </c>
      <c r="AL62">
        <v>0.83</v>
      </c>
      <c r="AM62">
        <v>0.75</v>
      </c>
      <c r="AN62">
        <v>0.55000000000000004</v>
      </c>
      <c r="AO62">
        <v>0.52</v>
      </c>
      <c r="AP62">
        <v>1.26</v>
      </c>
      <c r="AQ62">
        <v>0.39</v>
      </c>
      <c r="AR62">
        <v>0.77</v>
      </c>
      <c r="AS62">
        <v>0.39</v>
      </c>
      <c r="AT62">
        <v>0.39</v>
      </c>
      <c r="AU62">
        <v>0.39</v>
      </c>
      <c r="AV62">
        <v>0.73</v>
      </c>
      <c r="AW62">
        <v>0.39</v>
      </c>
      <c r="AX62">
        <v>2.91</v>
      </c>
      <c r="AY62">
        <v>0.68</v>
      </c>
      <c r="AZ62">
        <v>0.44</v>
      </c>
      <c r="BA62">
        <v>0.57999999999999996</v>
      </c>
      <c r="BB62">
        <v>0.39</v>
      </c>
      <c r="BC62">
        <v>0</v>
      </c>
      <c r="BD62">
        <v>171.89</v>
      </c>
      <c r="BE62">
        <v>61.39</v>
      </c>
      <c r="BF62">
        <v>55</v>
      </c>
      <c r="BG62">
        <v>84</v>
      </c>
      <c r="BH62">
        <v>36</v>
      </c>
    </row>
    <row r="63" spans="1:60">
      <c r="G63" t="s">
        <v>105</v>
      </c>
      <c r="H63" s="115">
        <v>338.96</v>
      </c>
      <c r="I63" s="88">
        <v>89.78</v>
      </c>
      <c r="J63" s="88">
        <v>8.6100000000000012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8.06</v>
      </c>
      <c r="X63">
        <v>3.99</v>
      </c>
      <c r="Y63">
        <v>24.55</v>
      </c>
      <c r="Z63">
        <v>0.97</v>
      </c>
      <c r="AA63">
        <v>0.97</v>
      </c>
      <c r="AB63">
        <v>87.18</v>
      </c>
      <c r="AC63">
        <v>14.53</v>
      </c>
      <c r="AD63">
        <v>0</v>
      </c>
      <c r="AE63">
        <v>38.75</v>
      </c>
      <c r="AF63">
        <v>129.81</v>
      </c>
      <c r="AG63">
        <v>0.75</v>
      </c>
      <c r="AH63">
        <v>0.36</v>
      </c>
      <c r="AI63">
        <v>0.46</v>
      </c>
      <c r="AJ63">
        <v>0.83</v>
      </c>
      <c r="AK63">
        <v>0.75</v>
      </c>
      <c r="AL63">
        <v>0.83</v>
      </c>
      <c r="AM63">
        <v>0.75</v>
      </c>
      <c r="AN63">
        <v>0.55000000000000004</v>
      </c>
      <c r="AO63">
        <v>0.52</v>
      </c>
      <c r="AP63">
        <v>1.26</v>
      </c>
      <c r="AQ63">
        <v>0.39</v>
      </c>
      <c r="AR63">
        <v>0.77</v>
      </c>
      <c r="AS63">
        <v>0.39</v>
      </c>
      <c r="AT63">
        <v>0.39</v>
      </c>
      <c r="AU63">
        <v>0.39</v>
      </c>
      <c r="AV63">
        <v>0.73</v>
      </c>
      <c r="AW63">
        <v>0.39</v>
      </c>
      <c r="AX63">
        <v>2.91</v>
      </c>
      <c r="AY63">
        <v>0.68</v>
      </c>
      <c r="AZ63">
        <v>0.44</v>
      </c>
      <c r="BA63">
        <v>0.57999999999999996</v>
      </c>
      <c r="BB63">
        <v>0.39</v>
      </c>
      <c r="BC63">
        <v>0</v>
      </c>
      <c r="BD63">
        <v>171.89</v>
      </c>
      <c r="BE63">
        <v>61.39</v>
      </c>
      <c r="BF63">
        <v>55</v>
      </c>
      <c r="BG63">
        <v>79.8</v>
      </c>
      <c r="BH63">
        <v>34.200000000000003</v>
      </c>
    </row>
    <row r="64" spans="1:60">
      <c r="G64" t="s">
        <v>106</v>
      </c>
      <c r="H64" s="115">
        <v>336.15999999999997</v>
      </c>
      <c r="I64" s="88">
        <v>88.580000000000013</v>
      </c>
      <c r="J64" s="88">
        <v>8.6100000000000012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8.06</v>
      </c>
      <c r="X64">
        <v>3.99</v>
      </c>
      <c r="Y64">
        <v>24.55</v>
      </c>
      <c r="Z64">
        <v>0.97</v>
      </c>
      <c r="AA64">
        <v>0.97</v>
      </c>
      <c r="AB64">
        <v>87.18</v>
      </c>
      <c r="AC64">
        <v>14.53</v>
      </c>
      <c r="AD64">
        <v>0</v>
      </c>
      <c r="AE64">
        <v>38.75</v>
      </c>
      <c r="AF64">
        <v>129.81</v>
      </c>
      <c r="AG64">
        <v>0.75</v>
      </c>
      <c r="AH64">
        <v>0.36</v>
      </c>
      <c r="AI64">
        <v>0.46</v>
      </c>
      <c r="AJ64">
        <v>0.83</v>
      </c>
      <c r="AK64">
        <v>0.75</v>
      </c>
      <c r="AL64">
        <v>0.83</v>
      </c>
      <c r="AM64">
        <v>0.75</v>
      </c>
      <c r="AN64">
        <v>0.55000000000000004</v>
      </c>
      <c r="AO64">
        <v>0.52</v>
      </c>
      <c r="AP64">
        <v>1.26</v>
      </c>
      <c r="AQ64">
        <v>0.39</v>
      </c>
      <c r="AR64">
        <v>0.77</v>
      </c>
      <c r="AS64">
        <v>0.39</v>
      </c>
      <c r="AT64">
        <v>0.39</v>
      </c>
      <c r="AU64">
        <v>0.39</v>
      </c>
      <c r="AV64">
        <v>0.73</v>
      </c>
      <c r="AW64">
        <v>0.39</v>
      </c>
      <c r="AX64">
        <v>2.91</v>
      </c>
      <c r="AY64">
        <v>0.68</v>
      </c>
      <c r="AZ64">
        <v>0.44</v>
      </c>
      <c r="BA64">
        <v>0.57999999999999996</v>
      </c>
      <c r="BB64">
        <v>0.39</v>
      </c>
      <c r="BC64">
        <v>0</v>
      </c>
      <c r="BD64">
        <v>171.89</v>
      </c>
      <c r="BE64">
        <v>61.39</v>
      </c>
      <c r="BF64">
        <v>55</v>
      </c>
      <c r="BG64">
        <v>77</v>
      </c>
      <c r="BH64">
        <v>33</v>
      </c>
    </row>
    <row r="65" spans="7:60">
      <c r="G65" t="s">
        <v>107</v>
      </c>
      <c r="H65" s="115">
        <v>332.65999999999997</v>
      </c>
      <c r="I65" s="88">
        <v>87.080000000000013</v>
      </c>
      <c r="J65" s="88">
        <v>8.6100000000000012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8.06</v>
      </c>
      <c r="X65">
        <v>3.99</v>
      </c>
      <c r="Y65">
        <v>24.55</v>
      </c>
      <c r="Z65">
        <v>0.97</v>
      </c>
      <c r="AA65">
        <v>0.97</v>
      </c>
      <c r="AB65">
        <v>87.18</v>
      </c>
      <c r="AC65">
        <v>14.53</v>
      </c>
      <c r="AD65">
        <v>0</v>
      </c>
      <c r="AE65">
        <v>38.75</v>
      </c>
      <c r="AF65">
        <v>129.81</v>
      </c>
      <c r="AG65">
        <v>0.75</v>
      </c>
      <c r="AH65">
        <v>0.36</v>
      </c>
      <c r="AI65">
        <v>0.46</v>
      </c>
      <c r="AJ65">
        <v>0.83</v>
      </c>
      <c r="AK65">
        <v>0.75</v>
      </c>
      <c r="AL65">
        <v>0.83</v>
      </c>
      <c r="AM65">
        <v>0.75</v>
      </c>
      <c r="AN65">
        <v>0.55000000000000004</v>
      </c>
      <c r="AO65">
        <v>0.52</v>
      </c>
      <c r="AP65">
        <v>1.26</v>
      </c>
      <c r="AQ65">
        <v>0.39</v>
      </c>
      <c r="AR65">
        <v>0.77</v>
      </c>
      <c r="AS65">
        <v>0.39</v>
      </c>
      <c r="AT65">
        <v>0.39</v>
      </c>
      <c r="AU65">
        <v>0.39</v>
      </c>
      <c r="AV65">
        <v>0.73</v>
      </c>
      <c r="AW65">
        <v>0.39</v>
      </c>
      <c r="AX65">
        <v>2.91</v>
      </c>
      <c r="AY65">
        <v>0.68</v>
      </c>
      <c r="AZ65">
        <v>0.44</v>
      </c>
      <c r="BA65">
        <v>0.57999999999999996</v>
      </c>
      <c r="BB65">
        <v>0.39</v>
      </c>
      <c r="BC65">
        <v>0</v>
      </c>
      <c r="BD65">
        <v>171.89</v>
      </c>
      <c r="BE65">
        <v>61.39</v>
      </c>
      <c r="BF65">
        <v>55</v>
      </c>
      <c r="BG65">
        <v>73.5</v>
      </c>
      <c r="BH65">
        <v>31.5</v>
      </c>
    </row>
    <row r="66" spans="7:60">
      <c r="G66" t="s">
        <v>108</v>
      </c>
      <c r="H66" s="115">
        <v>322.15999999999997</v>
      </c>
      <c r="I66" s="88">
        <v>82.580000000000013</v>
      </c>
      <c r="J66" s="88">
        <v>8.6100000000000012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8.06</v>
      </c>
      <c r="X66">
        <v>3.99</v>
      </c>
      <c r="Y66">
        <v>24.55</v>
      </c>
      <c r="Z66">
        <v>0.97</v>
      </c>
      <c r="AA66">
        <v>0.97</v>
      </c>
      <c r="AB66">
        <v>87.18</v>
      </c>
      <c r="AC66">
        <v>14.53</v>
      </c>
      <c r="AD66">
        <v>0</v>
      </c>
      <c r="AE66">
        <v>38.75</v>
      </c>
      <c r="AF66">
        <v>129.81</v>
      </c>
      <c r="AG66">
        <v>0.75</v>
      </c>
      <c r="AH66">
        <v>0.36</v>
      </c>
      <c r="AI66">
        <v>0.46</v>
      </c>
      <c r="AJ66">
        <v>0.83</v>
      </c>
      <c r="AK66">
        <v>0.75</v>
      </c>
      <c r="AL66">
        <v>0.83</v>
      </c>
      <c r="AM66">
        <v>0.75</v>
      </c>
      <c r="AN66">
        <v>0.55000000000000004</v>
      </c>
      <c r="AO66">
        <v>0.52</v>
      </c>
      <c r="AP66">
        <v>1.26</v>
      </c>
      <c r="AQ66">
        <v>0.39</v>
      </c>
      <c r="AR66">
        <v>0.77</v>
      </c>
      <c r="AS66">
        <v>0.39</v>
      </c>
      <c r="AT66">
        <v>0.39</v>
      </c>
      <c r="AU66">
        <v>0.39</v>
      </c>
      <c r="AV66">
        <v>0.73</v>
      </c>
      <c r="AW66">
        <v>0.39</v>
      </c>
      <c r="AX66">
        <v>2.91</v>
      </c>
      <c r="AY66">
        <v>0.68</v>
      </c>
      <c r="AZ66">
        <v>0.44</v>
      </c>
      <c r="BA66">
        <v>0.57999999999999996</v>
      </c>
      <c r="BB66">
        <v>0.39</v>
      </c>
      <c r="BC66">
        <v>0</v>
      </c>
      <c r="BD66">
        <v>171.89</v>
      </c>
      <c r="BE66">
        <v>61.39</v>
      </c>
      <c r="BF66">
        <v>55</v>
      </c>
      <c r="BG66">
        <v>63</v>
      </c>
      <c r="BH66">
        <v>27</v>
      </c>
    </row>
    <row r="67" spans="7:60">
      <c r="G67" t="s">
        <v>109</v>
      </c>
      <c r="H67" s="115">
        <v>430.65</v>
      </c>
      <c r="I67" s="88">
        <v>77.180000000000007</v>
      </c>
      <c r="J67" s="88">
        <v>8.6100000000000012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8.06</v>
      </c>
      <c r="X67">
        <v>3.99</v>
      </c>
      <c r="Y67">
        <v>24.55</v>
      </c>
      <c r="Z67">
        <v>0.97</v>
      </c>
      <c r="AA67">
        <v>0.97</v>
      </c>
      <c r="AB67">
        <v>87.18</v>
      </c>
      <c r="AC67">
        <v>14.53</v>
      </c>
      <c r="AD67">
        <v>0</v>
      </c>
      <c r="AE67">
        <v>38.75</v>
      </c>
      <c r="AF67">
        <v>129.81</v>
      </c>
      <c r="AG67">
        <v>0.75</v>
      </c>
      <c r="AH67">
        <v>0.36</v>
      </c>
      <c r="AI67">
        <v>0.46</v>
      </c>
      <c r="AJ67">
        <v>0.83</v>
      </c>
      <c r="AK67">
        <v>0.75</v>
      </c>
      <c r="AL67">
        <v>0.83</v>
      </c>
      <c r="AM67">
        <v>0.75</v>
      </c>
      <c r="AN67">
        <v>0.55000000000000004</v>
      </c>
      <c r="AO67">
        <v>0.52</v>
      </c>
      <c r="AP67">
        <v>1.26</v>
      </c>
      <c r="AQ67">
        <v>0.39</v>
      </c>
      <c r="AR67">
        <v>0.77</v>
      </c>
      <c r="AS67">
        <v>0.39</v>
      </c>
      <c r="AT67">
        <v>0.39</v>
      </c>
      <c r="AU67">
        <v>0.39</v>
      </c>
      <c r="AV67">
        <v>0.73</v>
      </c>
      <c r="AW67">
        <v>0.39</v>
      </c>
      <c r="AX67">
        <v>2.91</v>
      </c>
      <c r="AY67">
        <v>0.68</v>
      </c>
      <c r="AZ67">
        <v>0.44</v>
      </c>
      <c r="BA67">
        <v>0.57999999999999996</v>
      </c>
      <c r="BB67">
        <v>0.39</v>
      </c>
      <c r="BC67">
        <v>121.09</v>
      </c>
      <c r="BD67">
        <v>171.89</v>
      </c>
      <c r="BE67">
        <v>61.39</v>
      </c>
      <c r="BF67">
        <v>55</v>
      </c>
      <c r="BG67">
        <v>50.4</v>
      </c>
      <c r="BH67">
        <v>21.6</v>
      </c>
    </row>
    <row r="68" spans="7:60">
      <c r="G68" t="s">
        <v>110</v>
      </c>
      <c r="H68" s="115">
        <v>422.25</v>
      </c>
      <c r="I68" s="88">
        <v>73.580000000000013</v>
      </c>
      <c r="J68" s="88">
        <v>8.6100000000000012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8.06</v>
      </c>
      <c r="X68">
        <v>3.99</v>
      </c>
      <c r="Y68">
        <v>24.55</v>
      </c>
      <c r="Z68">
        <v>0.97</v>
      </c>
      <c r="AA68">
        <v>0.97</v>
      </c>
      <c r="AB68">
        <v>87.18</v>
      </c>
      <c r="AC68">
        <v>14.53</v>
      </c>
      <c r="AD68">
        <v>0</v>
      </c>
      <c r="AE68">
        <v>38.75</v>
      </c>
      <c r="AF68">
        <v>129.81</v>
      </c>
      <c r="AG68">
        <v>0.75</v>
      </c>
      <c r="AH68">
        <v>0.36</v>
      </c>
      <c r="AI68">
        <v>0.46</v>
      </c>
      <c r="AJ68">
        <v>0.83</v>
      </c>
      <c r="AK68">
        <v>0.75</v>
      </c>
      <c r="AL68">
        <v>0.83</v>
      </c>
      <c r="AM68">
        <v>0.75</v>
      </c>
      <c r="AN68">
        <v>0.55000000000000004</v>
      </c>
      <c r="AO68">
        <v>0.52</v>
      </c>
      <c r="AP68">
        <v>1.26</v>
      </c>
      <c r="AQ68">
        <v>0.39</v>
      </c>
      <c r="AR68">
        <v>0.77</v>
      </c>
      <c r="AS68">
        <v>0.39</v>
      </c>
      <c r="AT68">
        <v>0.39</v>
      </c>
      <c r="AU68">
        <v>0.39</v>
      </c>
      <c r="AV68">
        <v>0.73</v>
      </c>
      <c r="AW68">
        <v>0.39</v>
      </c>
      <c r="AX68">
        <v>2.91</v>
      </c>
      <c r="AY68">
        <v>0.68</v>
      </c>
      <c r="AZ68">
        <v>0.44</v>
      </c>
      <c r="BA68">
        <v>0.57999999999999996</v>
      </c>
      <c r="BB68">
        <v>0.39</v>
      </c>
      <c r="BC68">
        <v>121.09</v>
      </c>
      <c r="BD68">
        <v>171.89</v>
      </c>
      <c r="BE68">
        <v>61.39</v>
      </c>
      <c r="BF68">
        <v>55</v>
      </c>
      <c r="BG68">
        <v>42</v>
      </c>
      <c r="BH68">
        <v>18</v>
      </c>
    </row>
    <row r="69" spans="7:60">
      <c r="G69" t="s">
        <v>111</v>
      </c>
      <c r="H69" s="115">
        <v>468.53</v>
      </c>
      <c r="I69" s="88">
        <v>70.580000000000013</v>
      </c>
      <c r="J69" s="88">
        <v>8.6100000000000012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8.06</v>
      </c>
      <c r="X69">
        <v>3.99</v>
      </c>
      <c r="Y69">
        <v>24.55</v>
      </c>
      <c r="Z69">
        <v>0.97</v>
      </c>
      <c r="AA69">
        <v>0.97</v>
      </c>
      <c r="AB69">
        <v>87.18</v>
      </c>
      <c r="AC69">
        <v>14.53</v>
      </c>
      <c r="AD69">
        <v>0</v>
      </c>
      <c r="AE69">
        <v>38.75</v>
      </c>
      <c r="AF69">
        <v>129.81</v>
      </c>
      <c r="AG69">
        <v>0.75</v>
      </c>
      <c r="AH69">
        <v>0.36</v>
      </c>
      <c r="AI69">
        <v>0.46</v>
      </c>
      <c r="AJ69">
        <v>0.83</v>
      </c>
      <c r="AK69">
        <v>0.75</v>
      </c>
      <c r="AL69">
        <v>0.83</v>
      </c>
      <c r="AM69">
        <v>0.75</v>
      </c>
      <c r="AN69">
        <v>0.55000000000000004</v>
      </c>
      <c r="AO69">
        <v>0.52</v>
      </c>
      <c r="AP69">
        <v>1.26</v>
      </c>
      <c r="AQ69">
        <v>0.39</v>
      </c>
      <c r="AR69">
        <v>0.77</v>
      </c>
      <c r="AS69">
        <v>0.39</v>
      </c>
      <c r="AT69">
        <v>0.39</v>
      </c>
      <c r="AU69">
        <v>0.39</v>
      </c>
      <c r="AV69">
        <v>0.73</v>
      </c>
      <c r="AW69">
        <v>0.39</v>
      </c>
      <c r="AX69">
        <v>2.91</v>
      </c>
      <c r="AY69">
        <v>0.68</v>
      </c>
      <c r="AZ69">
        <v>0.44</v>
      </c>
      <c r="BA69">
        <v>0.57999999999999996</v>
      </c>
      <c r="BB69">
        <v>0.39</v>
      </c>
      <c r="BC69">
        <v>174.37</v>
      </c>
      <c r="BD69">
        <v>171.89</v>
      </c>
      <c r="BE69">
        <v>61.39</v>
      </c>
      <c r="BF69">
        <v>55</v>
      </c>
      <c r="BG69">
        <v>35</v>
      </c>
      <c r="BH69">
        <v>15</v>
      </c>
    </row>
    <row r="70" spans="7:60">
      <c r="G70" t="s">
        <v>112</v>
      </c>
      <c r="H70" s="115">
        <v>461.53</v>
      </c>
      <c r="I70" s="88">
        <v>67.580000000000013</v>
      </c>
      <c r="J70" s="88">
        <v>8.6100000000000012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8.06</v>
      </c>
      <c r="X70">
        <v>3.99</v>
      </c>
      <c r="Y70">
        <v>24.55</v>
      </c>
      <c r="Z70">
        <v>0.97</v>
      </c>
      <c r="AA70">
        <v>0.97</v>
      </c>
      <c r="AB70">
        <v>87.18</v>
      </c>
      <c r="AC70">
        <v>14.53</v>
      </c>
      <c r="AD70">
        <v>0</v>
      </c>
      <c r="AE70">
        <v>38.75</v>
      </c>
      <c r="AF70">
        <v>129.81</v>
      </c>
      <c r="AG70">
        <v>0.75</v>
      </c>
      <c r="AH70">
        <v>0.36</v>
      </c>
      <c r="AI70">
        <v>0.46</v>
      </c>
      <c r="AJ70">
        <v>0.83</v>
      </c>
      <c r="AK70">
        <v>0.75</v>
      </c>
      <c r="AL70">
        <v>0.83</v>
      </c>
      <c r="AM70">
        <v>0.75</v>
      </c>
      <c r="AN70">
        <v>0.55000000000000004</v>
      </c>
      <c r="AO70">
        <v>0.52</v>
      </c>
      <c r="AP70">
        <v>1.26</v>
      </c>
      <c r="AQ70">
        <v>0.39</v>
      </c>
      <c r="AR70">
        <v>0.77</v>
      </c>
      <c r="AS70">
        <v>0.39</v>
      </c>
      <c r="AT70">
        <v>0.39</v>
      </c>
      <c r="AU70">
        <v>0.39</v>
      </c>
      <c r="AV70">
        <v>0.73</v>
      </c>
      <c r="AW70">
        <v>0.39</v>
      </c>
      <c r="AX70">
        <v>2.91</v>
      </c>
      <c r="AY70">
        <v>0.68</v>
      </c>
      <c r="AZ70">
        <v>0.44</v>
      </c>
      <c r="BA70">
        <v>0.57999999999999996</v>
      </c>
      <c r="BB70">
        <v>0.39</v>
      </c>
      <c r="BC70">
        <v>174.37</v>
      </c>
      <c r="BD70">
        <v>171.89</v>
      </c>
      <c r="BE70">
        <v>61.39</v>
      </c>
      <c r="BF70">
        <v>55</v>
      </c>
      <c r="BG70">
        <v>28</v>
      </c>
      <c r="BH70">
        <v>12</v>
      </c>
    </row>
    <row r="71" spans="7:60">
      <c r="G71" t="s">
        <v>113</v>
      </c>
      <c r="H71" s="115">
        <v>522.33999999999992</v>
      </c>
      <c r="I71" s="88">
        <v>64.580000000000013</v>
      </c>
      <c r="J71" s="88">
        <v>8.6100000000000012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8.06</v>
      </c>
      <c r="X71">
        <v>3.99</v>
      </c>
      <c r="Y71">
        <v>24.55</v>
      </c>
      <c r="Z71">
        <v>0.97</v>
      </c>
      <c r="AA71">
        <v>0.97</v>
      </c>
      <c r="AB71">
        <v>87.18</v>
      </c>
      <c r="AC71">
        <v>14.53</v>
      </c>
      <c r="AD71">
        <v>0</v>
      </c>
      <c r="AE71">
        <v>38.75</v>
      </c>
      <c r="AF71">
        <v>129.81</v>
      </c>
      <c r="AG71">
        <v>0.75</v>
      </c>
      <c r="AH71">
        <v>0.36</v>
      </c>
      <c r="AI71">
        <v>0.46</v>
      </c>
      <c r="AJ71">
        <v>0.83</v>
      </c>
      <c r="AK71">
        <v>0.75</v>
      </c>
      <c r="AL71">
        <v>0.83</v>
      </c>
      <c r="AM71">
        <v>0.75</v>
      </c>
      <c r="AN71">
        <v>0.55000000000000004</v>
      </c>
      <c r="AO71">
        <v>0.52</v>
      </c>
      <c r="AP71">
        <v>1.26</v>
      </c>
      <c r="AQ71">
        <v>0.39</v>
      </c>
      <c r="AR71">
        <v>0.77</v>
      </c>
      <c r="AS71">
        <v>0.39</v>
      </c>
      <c r="AT71">
        <v>0.39</v>
      </c>
      <c r="AU71">
        <v>0.39</v>
      </c>
      <c r="AV71">
        <v>0.73</v>
      </c>
      <c r="AW71">
        <v>0.39</v>
      </c>
      <c r="AX71">
        <v>2.91</v>
      </c>
      <c r="AY71">
        <v>0.68</v>
      </c>
      <c r="AZ71">
        <v>0.44</v>
      </c>
      <c r="BA71">
        <v>0.57999999999999996</v>
      </c>
      <c r="BB71">
        <v>0.39</v>
      </c>
      <c r="BC71">
        <v>242.18</v>
      </c>
      <c r="BD71">
        <v>171.89</v>
      </c>
      <c r="BE71">
        <v>61.39</v>
      </c>
      <c r="BF71">
        <v>55</v>
      </c>
      <c r="BG71">
        <v>21</v>
      </c>
      <c r="BH71">
        <v>9</v>
      </c>
    </row>
    <row r="72" spans="7:60">
      <c r="G72" t="s">
        <v>114</v>
      </c>
      <c r="H72" s="115">
        <v>515.33999999999992</v>
      </c>
      <c r="I72" s="88">
        <v>61.580000000000005</v>
      </c>
      <c r="J72" s="88">
        <v>8.6100000000000012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8.06</v>
      </c>
      <c r="X72">
        <v>3.99</v>
      </c>
      <c r="Y72">
        <v>24.55</v>
      </c>
      <c r="Z72">
        <v>0.97</v>
      </c>
      <c r="AA72">
        <v>0.97</v>
      </c>
      <c r="AB72">
        <v>87.18</v>
      </c>
      <c r="AC72">
        <v>14.53</v>
      </c>
      <c r="AD72">
        <v>0</v>
      </c>
      <c r="AE72">
        <v>38.75</v>
      </c>
      <c r="AF72">
        <v>129.81</v>
      </c>
      <c r="AG72">
        <v>0.75</v>
      </c>
      <c r="AH72">
        <v>0.36</v>
      </c>
      <c r="AI72">
        <v>0.46</v>
      </c>
      <c r="AJ72">
        <v>0.83</v>
      </c>
      <c r="AK72">
        <v>0.75</v>
      </c>
      <c r="AL72">
        <v>0.83</v>
      </c>
      <c r="AM72">
        <v>0.75</v>
      </c>
      <c r="AN72">
        <v>0.55000000000000004</v>
      </c>
      <c r="AO72">
        <v>0.52</v>
      </c>
      <c r="AP72">
        <v>1.26</v>
      </c>
      <c r="AQ72">
        <v>0.39</v>
      </c>
      <c r="AR72">
        <v>0.77</v>
      </c>
      <c r="AS72">
        <v>0.39</v>
      </c>
      <c r="AT72">
        <v>0.39</v>
      </c>
      <c r="AU72">
        <v>0.39</v>
      </c>
      <c r="AV72">
        <v>0.73</v>
      </c>
      <c r="AW72">
        <v>0.39</v>
      </c>
      <c r="AX72">
        <v>2.91</v>
      </c>
      <c r="AY72">
        <v>0.68</v>
      </c>
      <c r="AZ72">
        <v>0.44</v>
      </c>
      <c r="BA72">
        <v>0.57999999999999996</v>
      </c>
      <c r="BB72">
        <v>0.39</v>
      </c>
      <c r="BC72">
        <v>242.18</v>
      </c>
      <c r="BD72">
        <v>171.89</v>
      </c>
      <c r="BE72">
        <v>61.39</v>
      </c>
      <c r="BF72">
        <v>55</v>
      </c>
      <c r="BG72">
        <v>14</v>
      </c>
      <c r="BH72">
        <v>6</v>
      </c>
    </row>
    <row r="73" spans="7:60">
      <c r="G73" t="s">
        <v>115</v>
      </c>
      <c r="H73" s="115">
        <v>580.99</v>
      </c>
      <c r="I73" s="88">
        <v>58.580000000000005</v>
      </c>
      <c r="J73" s="88">
        <v>8.6100000000000012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8.06</v>
      </c>
      <c r="X73">
        <v>3.99</v>
      </c>
      <c r="Y73">
        <v>24.55</v>
      </c>
      <c r="Z73">
        <v>0.97</v>
      </c>
      <c r="AA73">
        <v>0.97</v>
      </c>
      <c r="AB73">
        <v>87.18</v>
      </c>
      <c r="AC73">
        <v>14.53</v>
      </c>
      <c r="AD73">
        <v>0</v>
      </c>
      <c r="AE73">
        <v>38.75</v>
      </c>
      <c r="AF73">
        <v>129.81</v>
      </c>
      <c r="AG73">
        <v>0.75</v>
      </c>
      <c r="AH73">
        <v>0.36</v>
      </c>
      <c r="AI73">
        <v>0.46</v>
      </c>
      <c r="AJ73">
        <v>0.83</v>
      </c>
      <c r="AK73">
        <v>0.75</v>
      </c>
      <c r="AL73">
        <v>0.83</v>
      </c>
      <c r="AM73">
        <v>0.75</v>
      </c>
      <c r="AN73">
        <v>0.55000000000000004</v>
      </c>
      <c r="AO73">
        <v>0.52</v>
      </c>
      <c r="AP73">
        <v>1.26</v>
      </c>
      <c r="AQ73">
        <v>0.39</v>
      </c>
      <c r="AR73">
        <v>0.77</v>
      </c>
      <c r="AS73">
        <v>0.39</v>
      </c>
      <c r="AT73">
        <v>0.39</v>
      </c>
      <c r="AU73">
        <v>0.39</v>
      </c>
      <c r="AV73">
        <v>0.73</v>
      </c>
      <c r="AW73">
        <v>0.39</v>
      </c>
      <c r="AX73">
        <v>2.91</v>
      </c>
      <c r="AY73">
        <v>0.68</v>
      </c>
      <c r="AZ73">
        <v>0.44</v>
      </c>
      <c r="BA73">
        <v>0.57999999999999996</v>
      </c>
      <c r="BB73">
        <v>0.39</v>
      </c>
      <c r="BC73">
        <v>314.83</v>
      </c>
      <c r="BD73">
        <v>171.89</v>
      </c>
      <c r="BE73">
        <v>61.39</v>
      </c>
      <c r="BF73">
        <v>55</v>
      </c>
      <c r="BG73">
        <v>7</v>
      </c>
      <c r="BH73">
        <v>3</v>
      </c>
    </row>
    <row r="74" spans="7:60">
      <c r="G74" t="s">
        <v>116</v>
      </c>
      <c r="H74" s="115">
        <v>579.59</v>
      </c>
      <c r="I74" s="88">
        <v>57.980000000000004</v>
      </c>
      <c r="J74" s="88">
        <v>8.6100000000000012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8.06</v>
      </c>
      <c r="X74">
        <v>3.99</v>
      </c>
      <c r="Y74">
        <v>24.55</v>
      </c>
      <c r="Z74">
        <v>0.97</v>
      </c>
      <c r="AA74">
        <v>0.97</v>
      </c>
      <c r="AB74">
        <v>87.18</v>
      </c>
      <c r="AC74">
        <v>14.53</v>
      </c>
      <c r="AD74">
        <v>0</v>
      </c>
      <c r="AE74">
        <v>38.75</v>
      </c>
      <c r="AF74">
        <v>129.81</v>
      </c>
      <c r="AG74">
        <v>0.75</v>
      </c>
      <c r="AH74">
        <v>0.36</v>
      </c>
      <c r="AI74">
        <v>0.46</v>
      </c>
      <c r="AJ74">
        <v>0.83</v>
      </c>
      <c r="AK74">
        <v>0.75</v>
      </c>
      <c r="AL74">
        <v>0.83</v>
      </c>
      <c r="AM74">
        <v>0.75</v>
      </c>
      <c r="AN74">
        <v>0.55000000000000004</v>
      </c>
      <c r="AO74">
        <v>0.52</v>
      </c>
      <c r="AP74">
        <v>1.26</v>
      </c>
      <c r="AQ74">
        <v>0.39</v>
      </c>
      <c r="AR74">
        <v>0.77</v>
      </c>
      <c r="AS74">
        <v>0.39</v>
      </c>
      <c r="AT74">
        <v>0.39</v>
      </c>
      <c r="AU74">
        <v>0.39</v>
      </c>
      <c r="AV74">
        <v>0.73</v>
      </c>
      <c r="AW74">
        <v>0.39</v>
      </c>
      <c r="AX74">
        <v>2.91</v>
      </c>
      <c r="AY74">
        <v>0.68</v>
      </c>
      <c r="AZ74">
        <v>0.44</v>
      </c>
      <c r="BA74">
        <v>0.57999999999999996</v>
      </c>
      <c r="BB74">
        <v>0.39</v>
      </c>
      <c r="BC74">
        <v>314.83</v>
      </c>
      <c r="BD74">
        <v>171.89</v>
      </c>
      <c r="BE74">
        <v>61.39</v>
      </c>
      <c r="BF74">
        <v>55</v>
      </c>
      <c r="BG74">
        <v>5.6</v>
      </c>
      <c r="BH74">
        <v>2.4</v>
      </c>
    </row>
    <row r="75" spans="7:60">
      <c r="G75" t="s">
        <v>117</v>
      </c>
      <c r="H75" s="115">
        <v>476.46999999999997</v>
      </c>
      <c r="I75" s="88">
        <v>57.38</v>
      </c>
      <c r="J75" s="88">
        <v>8.7100000000000009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8.16</v>
      </c>
      <c r="X75">
        <v>3.99</v>
      </c>
      <c r="Y75">
        <v>24.55</v>
      </c>
      <c r="Z75">
        <v>0.97</v>
      </c>
      <c r="AA75">
        <v>0.97</v>
      </c>
      <c r="AB75">
        <v>87.18</v>
      </c>
      <c r="AC75">
        <v>14.53</v>
      </c>
      <c r="AD75">
        <v>0</v>
      </c>
      <c r="AE75">
        <v>38.75</v>
      </c>
      <c r="AF75">
        <v>129.81</v>
      </c>
      <c r="AG75">
        <v>0.75</v>
      </c>
      <c r="AH75">
        <v>0.36</v>
      </c>
      <c r="AI75">
        <v>0.46</v>
      </c>
      <c r="AJ75">
        <v>0.83</v>
      </c>
      <c r="AK75">
        <v>0.75</v>
      </c>
      <c r="AL75">
        <v>0.83</v>
      </c>
      <c r="AM75">
        <v>0.75</v>
      </c>
      <c r="AN75">
        <v>0.55000000000000004</v>
      </c>
      <c r="AO75">
        <v>0.52</v>
      </c>
      <c r="AP75">
        <v>1.26</v>
      </c>
      <c r="AQ75">
        <v>0.39</v>
      </c>
      <c r="AR75">
        <v>0.77</v>
      </c>
      <c r="AS75">
        <v>0.39</v>
      </c>
      <c r="AT75">
        <v>0.39</v>
      </c>
      <c r="AU75">
        <v>0.39</v>
      </c>
      <c r="AV75">
        <v>0.73</v>
      </c>
      <c r="AW75">
        <v>0.39</v>
      </c>
      <c r="AX75">
        <v>2.91</v>
      </c>
      <c r="AY75">
        <v>0.68</v>
      </c>
      <c r="AZ75">
        <v>0.44</v>
      </c>
      <c r="BA75">
        <v>0.57999999999999996</v>
      </c>
      <c r="BB75">
        <v>0.39</v>
      </c>
      <c r="BC75">
        <v>213.11</v>
      </c>
      <c r="BD75">
        <v>0</v>
      </c>
      <c r="BE75">
        <v>0</v>
      </c>
      <c r="BF75">
        <v>55</v>
      </c>
      <c r="BG75">
        <v>4.2</v>
      </c>
      <c r="BH75">
        <v>1.8</v>
      </c>
    </row>
    <row r="76" spans="7:60">
      <c r="G76" t="s">
        <v>118</v>
      </c>
      <c r="H76" s="115">
        <v>472.96999999999997</v>
      </c>
      <c r="I76" s="88">
        <v>55.88</v>
      </c>
      <c r="J76" s="88">
        <v>8.7100000000000009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8.16</v>
      </c>
      <c r="X76">
        <v>3.99</v>
      </c>
      <c r="Y76">
        <v>24.55</v>
      </c>
      <c r="Z76">
        <v>0.97</v>
      </c>
      <c r="AA76">
        <v>0.97</v>
      </c>
      <c r="AB76">
        <v>87.18</v>
      </c>
      <c r="AC76">
        <v>14.53</v>
      </c>
      <c r="AD76">
        <v>0</v>
      </c>
      <c r="AE76">
        <v>38.75</v>
      </c>
      <c r="AF76">
        <v>129.81</v>
      </c>
      <c r="AG76">
        <v>0.75</v>
      </c>
      <c r="AH76">
        <v>0.36</v>
      </c>
      <c r="AI76">
        <v>0.46</v>
      </c>
      <c r="AJ76">
        <v>0.83</v>
      </c>
      <c r="AK76">
        <v>0.75</v>
      </c>
      <c r="AL76">
        <v>0.83</v>
      </c>
      <c r="AM76">
        <v>0.75</v>
      </c>
      <c r="AN76">
        <v>0.55000000000000004</v>
      </c>
      <c r="AO76">
        <v>0.52</v>
      </c>
      <c r="AP76">
        <v>1.26</v>
      </c>
      <c r="AQ76">
        <v>0.39</v>
      </c>
      <c r="AR76">
        <v>0.77</v>
      </c>
      <c r="AS76">
        <v>0.39</v>
      </c>
      <c r="AT76">
        <v>0.39</v>
      </c>
      <c r="AU76">
        <v>0.39</v>
      </c>
      <c r="AV76">
        <v>0.73</v>
      </c>
      <c r="AW76">
        <v>0.39</v>
      </c>
      <c r="AX76">
        <v>2.91</v>
      </c>
      <c r="AY76">
        <v>0.68</v>
      </c>
      <c r="AZ76">
        <v>0.44</v>
      </c>
      <c r="BA76">
        <v>0.57999999999999996</v>
      </c>
      <c r="BB76">
        <v>0.39</v>
      </c>
      <c r="BC76">
        <v>213.11</v>
      </c>
      <c r="BD76">
        <v>0</v>
      </c>
      <c r="BE76">
        <v>0</v>
      </c>
      <c r="BF76">
        <v>55</v>
      </c>
      <c r="BG76">
        <v>0.7</v>
      </c>
      <c r="BH76">
        <v>0.3</v>
      </c>
    </row>
    <row r="77" spans="7:60">
      <c r="G77" t="s">
        <v>119</v>
      </c>
      <c r="H77" s="115">
        <v>380.25</v>
      </c>
      <c r="I77" s="88">
        <v>55.580000000000005</v>
      </c>
      <c r="J77" s="88">
        <v>8.7100000000000009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8.16</v>
      </c>
      <c r="X77">
        <v>3.99</v>
      </c>
      <c r="Y77">
        <v>24.55</v>
      </c>
      <c r="Z77">
        <v>0.97</v>
      </c>
      <c r="AA77">
        <v>0.97</v>
      </c>
      <c r="AB77">
        <v>87.18</v>
      </c>
      <c r="AC77">
        <v>14.53</v>
      </c>
      <c r="AD77">
        <v>0</v>
      </c>
      <c r="AE77">
        <v>38.75</v>
      </c>
      <c r="AF77">
        <v>129.81</v>
      </c>
      <c r="AG77">
        <v>0.75</v>
      </c>
      <c r="AH77">
        <v>0.36</v>
      </c>
      <c r="AI77">
        <v>0.46</v>
      </c>
      <c r="AJ77">
        <v>0.83</v>
      </c>
      <c r="AK77">
        <v>0.75</v>
      </c>
      <c r="AL77">
        <v>0.83</v>
      </c>
      <c r="AM77">
        <v>0.75</v>
      </c>
      <c r="AN77">
        <v>0.55000000000000004</v>
      </c>
      <c r="AO77">
        <v>0.52</v>
      </c>
      <c r="AP77">
        <v>1.26</v>
      </c>
      <c r="AQ77">
        <v>0.39</v>
      </c>
      <c r="AR77">
        <v>0.77</v>
      </c>
      <c r="AS77">
        <v>0.39</v>
      </c>
      <c r="AT77">
        <v>0.39</v>
      </c>
      <c r="AU77">
        <v>0.39</v>
      </c>
      <c r="AV77">
        <v>0.73</v>
      </c>
      <c r="AW77">
        <v>0.39</v>
      </c>
      <c r="AX77">
        <v>2.91</v>
      </c>
      <c r="AY77">
        <v>0.68</v>
      </c>
      <c r="AZ77">
        <v>0.44</v>
      </c>
      <c r="BA77">
        <v>0.57999999999999996</v>
      </c>
      <c r="BB77">
        <v>0.39</v>
      </c>
      <c r="BC77">
        <v>121.09</v>
      </c>
      <c r="BD77">
        <v>0</v>
      </c>
      <c r="BE77">
        <v>0</v>
      </c>
      <c r="BF77">
        <v>55</v>
      </c>
      <c r="BG77">
        <v>0</v>
      </c>
      <c r="BH77">
        <v>0</v>
      </c>
    </row>
    <row r="78" spans="7:60">
      <c r="G78" t="s">
        <v>120</v>
      </c>
      <c r="H78" s="115">
        <v>380.25</v>
      </c>
      <c r="I78" s="88">
        <v>55.580000000000005</v>
      </c>
      <c r="J78" s="88">
        <v>8.7100000000000009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8.16</v>
      </c>
      <c r="X78">
        <v>3.99</v>
      </c>
      <c r="Y78">
        <v>24.55</v>
      </c>
      <c r="Z78">
        <v>0.97</v>
      </c>
      <c r="AA78">
        <v>0.97</v>
      </c>
      <c r="AB78">
        <v>87.18</v>
      </c>
      <c r="AC78">
        <v>14.53</v>
      </c>
      <c r="AD78">
        <v>0</v>
      </c>
      <c r="AE78">
        <v>38.75</v>
      </c>
      <c r="AF78">
        <v>129.81</v>
      </c>
      <c r="AG78">
        <v>0.75</v>
      </c>
      <c r="AH78">
        <v>0.36</v>
      </c>
      <c r="AI78">
        <v>0.46</v>
      </c>
      <c r="AJ78">
        <v>0.83</v>
      </c>
      <c r="AK78">
        <v>0.75</v>
      </c>
      <c r="AL78">
        <v>0.83</v>
      </c>
      <c r="AM78">
        <v>0.75</v>
      </c>
      <c r="AN78">
        <v>0.55000000000000004</v>
      </c>
      <c r="AO78">
        <v>0.52</v>
      </c>
      <c r="AP78">
        <v>1.26</v>
      </c>
      <c r="AQ78">
        <v>0.39</v>
      </c>
      <c r="AR78">
        <v>0.77</v>
      </c>
      <c r="AS78">
        <v>0.39</v>
      </c>
      <c r="AT78">
        <v>0.39</v>
      </c>
      <c r="AU78">
        <v>0.39</v>
      </c>
      <c r="AV78">
        <v>0.73</v>
      </c>
      <c r="AW78">
        <v>0.39</v>
      </c>
      <c r="AX78">
        <v>2.91</v>
      </c>
      <c r="AY78">
        <v>0.68</v>
      </c>
      <c r="AZ78">
        <v>0.44</v>
      </c>
      <c r="BA78">
        <v>0.57999999999999996</v>
      </c>
      <c r="BB78">
        <v>0.39</v>
      </c>
      <c r="BC78">
        <v>121.09</v>
      </c>
      <c r="BD78">
        <v>0</v>
      </c>
      <c r="BE78">
        <v>0</v>
      </c>
      <c r="BF78">
        <v>55</v>
      </c>
      <c r="BG78">
        <v>0</v>
      </c>
      <c r="BH78">
        <v>0</v>
      </c>
    </row>
    <row r="79" spans="7:60">
      <c r="G79" t="s">
        <v>121</v>
      </c>
      <c r="H79" s="115">
        <v>356.03</v>
      </c>
      <c r="I79" s="88">
        <v>55.580000000000005</v>
      </c>
      <c r="J79" s="88">
        <v>8.7100000000000009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8.16</v>
      </c>
      <c r="X79">
        <v>3.99</v>
      </c>
      <c r="Y79">
        <v>24.55</v>
      </c>
      <c r="Z79">
        <v>0.97</v>
      </c>
      <c r="AA79">
        <v>0.97</v>
      </c>
      <c r="AB79">
        <v>87.18</v>
      </c>
      <c r="AC79">
        <v>14.53</v>
      </c>
      <c r="AD79">
        <v>0</v>
      </c>
      <c r="AE79">
        <v>38.75</v>
      </c>
      <c r="AF79">
        <v>129.81</v>
      </c>
      <c r="AG79">
        <v>0.75</v>
      </c>
      <c r="AH79">
        <v>0.36</v>
      </c>
      <c r="AI79">
        <v>0.46</v>
      </c>
      <c r="AJ79">
        <v>0.83</v>
      </c>
      <c r="AK79">
        <v>0.75</v>
      </c>
      <c r="AL79">
        <v>0.83</v>
      </c>
      <c r="AM79">
        <v>0.75</v>
      </c>
      <c r="AN79">
        <v>0.55000000000000004</v>
      </c>
      <c r="AO79">
        <v>0.52</v>
      </c>
      <c r="AP79">
        <v>1.26</v>
      </c>
      <c r="AQ79">
        <v>0.39</v>
      </c>
      <c r="AR79">
        <v>0.77</v>
      </c>
      <c r="AS79">
        <v>0.39</v>
      </c>
      <c r="AT79">
        <v>0.39</v>
      </c>
      <c r="AU79">
        <v>0.39</v>
      </c>
      <c r="AV79">
        <v>0.73</v>
      </c>
      <c r="AW79">
        <v>0.39</v>
      </c>
      <c r="AX79">
        <v>2.91</v>
      </c>
      <c r="AY79">
        <v>0.68</v>
      </c>
      <c r="AZ79">
        <v>0.44</v>
      </c>
      <c r="BA79">
        <v>0.57999999999999996</v>
      </c>
      <c r="BB79">
        <v>0.39</v>
      </c>
      <c r="BC79">
        <v>96.87</v>
      </c>
      <c r="BD79">
        <v>0</v>
      </c>
      <c r="BE79">
        <v>0</v>
      </c>
      <c r="BF79">
        <v>55</v>
      </c>
      <c r="BG79">
        <v>0</v>
      </c>
      <c r="BH79">
        <v>0</v>
      </c>
    </row>
    <row r="80" spans="7:60">
      <c r="G80" t="s">
        <v>122</v>
      </c>
      <c r="H80" s="115">
        <v>356.03</v>
      </c>
      <c r="I80" s="88">
        <v>55.580000000000005</v>
      </c>
      <c r="J80" s="88">
        <v>8.7100000000000009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8.16</v>
      </c>
      <c r="X80">
        <v>3.99</v>
      </c>
      <c r="Y80">
        <v>24.55</v>
      </c>
      <c r="Z80">
        <v>0.97</v>
      </c>
      <c r="AA80">
        <v>0.97</v>
      </c>
      <c r="AB80">
        <v>87.18</v>
      </c>
      <c r="AC80">
        <v>14.53</v>
      </c>
      <c r="AD80">
        <v>0</v>
      </c>
      <c r="AE80">
        <v>38.75</v>
      </c>
      <c r="AF80">
        <v>129.81</v>
      </c>
      <c r="AG80">
        <v>0.75</v>
      </c>
      <c r="AH80">
        <v>0.36</v>
      </c>
      <c r="AI80">
        <v>0.46</v>
      </c>
      <c r="AJ80">
        <v>0.83</v>
      </c>
      <c r="AK80">
        <v>0.75</v>
      </c>
      <c r="AL80">
        <v>0.83</v>
      </c>
      <c r="AM80">
        <v>0.75</v>
      </c>
      <c r="AN80">
        <v>0.55000000000000004</v>
      </c>
      <c r="AO80">
        <v>0.52</v>
      </c>
      <c r="AP80">
        <v>1.26</v>
      </c>
      <c r="AQ80">
        <v>0.39</v>
      </c>
      <c r="AR80">
        <v>0.77</v>
      </c>
      <c r="AS80">
        <v>0.39</v>
      </c>
      <c r="AT80">
        <v>0.39</v>
      </c>
      <c r="AU80">
        <v>0.39</v>
      </c>
      <c r="AV80">
        <v>0.73</v>
      </c>
      <c r="AW80">
        <v>0.39</v>
      </c>
      <c r="AX80">
        <v>2.91</v>
      </c>
      <c r="AY80">
        <v>0.68</v>
      </c>
      <c r="AZ80">
        <v>0.44</v>
      </c>
      <c r="BA80">
        <v>0.57999999999999996</v>
      </c>
      <c r="BB80">
        <v>0.39</v>
      </c>
      <c r="BC80">
        <v>96.87</v>
      </c>
      <c r="BD80">
        <v>0</v>
      </c>
      <c r="BE80">
        <v>0</v>
      </c>
      <c r="BF80">
        <v>55</v>
      </c>
      <c r="BG80">
        <v>0</v>
      </c>
      <c r="BH80">
        <v>0</v>
      </c>
    </row>
    <row r="81" spans="7:60">
      <c r="G81" t="s">
        <v>123</v>
      </c>
      <c r="H81" s="115">
        <v>356.03</v>
      </c>
      <c r="I81" s="88">
        <v>55.580000000000005</v>
      </c>
      <c r="J81" s="88">
        <v>8.7100000000000009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8.16</v>
      </c>
      <c r="X81">
        <v>3.99</v>
      </c>
      <c r="Y81">
        <v>24.55</v>
      </c>
      <c r="Z81">
        <v>0.97</v>
      </c>
      <c r="AA81">
        <v>0.97</v>
      </c>
      <c r="AB81">
        <v>87.18</v>
      </c>
      <c r="AC81">
        <v>14.53</v>
      </c>
      <c r="AD81">
        <v>0</v>
      </c>
      <c r="AE81">
        <v>38.75</v>
      </c>
      <c r="AF81">
        <v>129.81</v>
      </c>
      <c r="AG81">
        <v>0.75</v>
      </c>
      <c r="AH81">
        <v>0.36</v>
      </c>
      <c r="AI81">
        <v>0.46</v>
      </c>
      <c r="AJ81">
        <v>0.83</v>
      </c>
      <c r="AK81">
        <v>0.75</v>
      </c>
      <c r="AL81">
        <v>0.83</v>
      </c>
      <c r="AM81">
        <v>0.75</v>
      </c>
      <c r="AN81">
        <v>0.55000000000000004</v>
      </c>
      <c r="AO81">
        <v>0.52</v>
      </c>
      <c r="AP81">
        <v>1.26</v>
      </c>
      <c r="AQ81">
        <v>0.39</v>
      </c>
      <c r="AR81">
        <v>0.77</v>
      </c>
      <c r="AS81">
        <v>0.39</v>
      </c>
      <c r="AT81">
        <v>0.39</v>
      </c>
      <c r="AU81">
        <v>0.39</v>
      </c>
      <c r="AV81">
        <v>0.73</v>
      </c>
      <c r="AW81">
        <v>0.39</v>
      </c>
      <c r="AX81">
        <v>2.91</v>
      </c>
      <c r="AY81">
        <v>0.68</v>
      </c>
      <c r="AZ81">
        <v>0.44</v>
      </c>
      <c r="BA81">
        <v>0.57999999999999996</v>
      </c>
      <c r="BB81">
        <v>0.39</v>
      </c>
      <c r="BC81">
        <v>96.87</v>
      </c>
      <c r="BD81">
        <v>0</v>
      </c>
      <c r="BE81">
        <v>0</v>
      </c>
      <c r="BF81">
        <v>55</v>
      </c>
      <c r="BG81">
        <v>0</v>
      </c>
      <c r="BH81">
        <v>0</v>
      </c>
    </row>
    <row r="82" spans="7:60">
      <c r="G82" t="s">
        <v>124</v>
      </c>
      <c r="H82" s="115">
        <v>356.03</v>
      </c>
      <c r="I82" s="88">
        <v>55.580000000000005</v>
      </c>
      <c r="J82" s="88">
        <v>8.7100000000000009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8.16</v>
      </c>
      <c r="X82">
        <v>3.99</v>
      </c>
      <c r="Y82">
        <v>24.55</v>
      </c>
      <c r="Z82">
        <v>0.97</v>
      </c>
      <c r="AA82">
        <v>0.97</v>
      </c>
      <c r="AB82">
        <v>87.18</v>
      </c>
      <c r="AC82">
        <v>14.53</v>
      </c>
      <c r="AD82">
        <v>0</v>
      </c>
      <c r="AE82">
        <v>38.75</v>
      </c>
      <c r="AF82">
        <v>129.81</v>
      </c>
      <c r="AG82">
        <v>0.75</v>
      </c>
      <c r="AH82">
        <v>0.36</v>
      </c>
      <c r="AI82">
        <v>0.46</v>
      </c>
      <c r="AJ82">
        <v>0.83</v>
      </c>
      <c r="AK82">
        <v>0.75</v>
      </c>
      <c r="AL82">
        <v>0.83</v>
      </c>
      <c r="AM82">
        <v>0.75</v>
      </c>
      <c r="AN82">
        <v>0.55000000000000004</v>
      </c>
      <c r="AO82">
        <v>0.52</v>
      </c>
      <c r="AP82">
        <v>1.26</v>
      </c>
      <c r="AQ82">
        <v>0.39</v>
      </c>
      <c r="AR82">
        <v>0.77</v>
      </c>
      <c r="AS82">
        <v>0.39</v>
      </c>
      <c r="AT82">
        <v>0.39</v>
      </c>
      <c r="AU82">
        <v>0.39</v>
      </c>
      <c r="AV82">
        <v>0.73</v>
      </c>
      <c r="AW82">
        <v>0.39</v>
      </c>
      <c r="AX82">
        <v>2.91</v>
      </c>
      <c r="AY82">
        <v>0.68</v>
      </c>
      <c r="AZ82">
        <v>0.44</v>
      </c>
      <c r="BA82">
        <v>0.57999999999999996</v>
      </c>
      <c r="BB82">
        <v>0.39</v>
      </c>
      <c r="BC82">
        <v>96.87</v>
      </c>
      <c r="BD82">
        <v>0</v>
      </c>
      <c r="BE82">
        <v>0</v>
      </c>
      <c r="BF82">
        <v>55</v>
      </c>
      <c r="BG82">
        <v>0</v>
      </c>
      <c r="BH82">
        <v>0</v>
      </c>
    </row>
    <row r="83" spans="7:60">
      <c r="G83" t="s">
        <v>125</v>
      </c>
      <c r="H83" s="115">
        <v>258.96999999999997</v>
      </c>
      <c r="I83" s="88">
        <v>55.580000000000005</v>
      </c>
      <c r="J83" s="88">
        <v>8.8000000000000007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8.25</v>
      </c>
      <c r="X83">
        <v>3.99</v>
      </c>
      <c r="Y83">
        <v>24.55</v>
      </c>
      <c r="Z83">
        <v>0.97</v>
      </c>
      <c r="AA83">
        <v>0.92</v>
      </c>
      <c r="AB83">
        <v>87.18</v>
      </c>
      <c r="AC83">
        <v>14.53</v>
      </c>
      <c r="AD83">
        <v>0</v>
      </c>
      <c r="AE83">
        <v>38.75</v>
      </c>
      <c r="AF83">
        <v>129.81</v>
      </c>
      <c r="AG83">
        <v>0.66</v>
      </c>
      <c r="AH83">
        <v>0.36</v>
      </c>
      <c r="AI83">
        <v>0.46</v>
      </c>
      <c r="AJ83">
        <v>0.83</v>
      </c>
      <c r="AK83">
        <v>0.75</v>
      </c>
      <c r="AL83">
        <v>0.83</v>
      </c>
      <c r="AM83">
        <v>0.7</v>
      </c>
      <c r="AN83">
        <v>0.55000000000000004</v>
      </c>
      <c r="AO83">
        <v>0.52</v>
      </c>
      <c r="AP83">
        <v>1.26</v>
      </c>
      <c r="AQ83">
        <v>0.39</v>
      </c>
      <c r="AR83">
        <v>0.77</v>
      </c>
      <c r="AS83">
        <v>0.39</v>
      </c>
      <c r="AT83">
        <v>0.39</v>
      </c>
      <c r="AU83">
        <v>0.39</v>
      </c>
      <c r="AV83">
        <v>0.73</v>
      </c>
      <c r="AW83">
        <v>0.39</v>
      </c>
      <c r="AX83">
        <v>2.91</v>
      </c>
      <c r="AY83">
        <v>0.68</v>
      </c>
      <c r="AZ83">
        <v>0.44</v>
      </c>
      <c r="BA83">
        <v>0.57999999999999996</v>
      </c>
      <c r="BB83">
        <v>0.39</v>
      </c>
      <c r="BC83">
        <v>0</v>
      </c>
      <c r="BD83">
        <v>0</v>
      </c>
      <c r="BE83">
        <v>0</v>
      </c>
      <c r="BF83">
        <v>55</v>
      </c>
      <c r="BG83">
        <v>0</v>
      </c>
      <c r="BH83">
        <v>0</v>
      </c>
    </row>
    <row r="84" spans="7:60">
      <c r="G84" t="s">
        <v>126</v>
      </c>
      <c r="H84" s="115">
        <v>258.96999999999997</v>
      </c>
      <c r="I84" s="88">
        <v>55.580000000000005</v>
      </c>
      <c r="J84" s="88">
        <v>8.8000000000000007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8.25</v>
      </c>
      <c r="X84">
        <v>3.99</v>
      </c>
      <c r="Y84">
        <v>24.55</v>
      </c>
      <c r="Z84">
        <v>0.97</v>
      </c>
      <c r="AA84">
        <v>0.92</v>
      </c>
      <c r="AB84">
        <v>87.18</v>
      </c>
      <c r="AC84">
        <v>14.53</v>
      </c>
      <c r="AD84">
        <v>0</v>
      </c>
      <c r="AE84">
        <v>38.75</v>
      </c>
      <c r="AF84">
        <v>129.81</v>
      </c>
      <c r="AG84">
        <v>0.66</v>
      </c>
      <c r="AH84">
        <v>0.36</v>
      </c>
      <c r="AI84">
        <v>0.46</v>
      </c>
      <c r="AJ84">
        <v>0.83</v>
      </c>
      <c r="AK84">
        <v>0.75</v>
      </c>
      <c r="AL84">
        <v>0.83</v>
      </c>
      <c r="AM84">
        <v>0.7</v>
      </c>
      <c r="AN84">
        <v>0.55000000000000004</v>
      </c>
      <c r="AO84">
        <v>0.52</v>
      </c>
      <c r="AP84">
        <v>1.26</v>
      </c>
      <c r="AQ84">
        <v>0.39</v>
      </c>
      <c r="AR84">
        <v>0.77</v>
      </c>
      <c r="AS84">
        <v>0.39</v>
      </c>
      <c r="AT84">
        <v>0.39</v>
      </c>
      <c r="AU84">
        <v>0.39</v>
      </c>
      <c r="AV84">
        <v>0.73</v>
      </c>
      <c r="AW84">
        <v>0.39</v>
      </c>
      <c r="AX84">
        <v>2.91</v>
      </c>
      <c r="AY84">
        <v>0.68</v>
      </c>
      <c r="AZ84">
        <v>0.44</v>
      </c>
      <c r="BA84">
        <v>0.57999999999999996</v>
      </c>
      <c r="BB84">
        <v>0.39</v>
      </c>
      <c r="BC84">
        <v>0</v>
      </c>
      <c r="BD84">
        <v>0</v>
      </c>
      <c r="BE84">
        <v>0</v>
      </c>
      <c r="BF84">
        <v>55</v>
      </c>
      <c r="BG84">
        <v>0</v>
      </c>
      <c r="BH84">
        <v>0</v>
      </c>
    </row>
    <row r="85" spans="7:60">
      <c r="G85" t="s">
        <v>127</v>
      </c>
      <c r="H85" s="115">
        <v>258.96999999999997</v>
      </c>
      <c r="I85" s="88">
        <v>55.580000000000005</v>
      </c>
      <c r="J85" s="88">
        <v>8.8000000000000007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8.25</v>
      </c>
      <c r="X85">
        <v>3.99</v>
      </c>
      <c r="Y85">
        <v>24.55</v>
      </c>
      <c r="Z85">
        <v>0.97</v>
      </c>
      <c r="AA85">
        <v>0.92</v>
      </c>
      <c r="AB85">
        <v>87.18</v>
      </c>
      <c r="AC85">
        <v>14.53</v>
      </c>
      <c r="AD85">
        <v>0</v>
      </c>
      <c r="AE85">
        <v>38.75</v>
      </c>
      <c r="AF85">
        <v>129.81</v>
      </c>
      <c r="AG85">
        <v>0.66</v>
      </c>
      <c r="AH85">
        <v>0.36</v>
      </c>
      <c r="AI85">
        <v>0.46</v>
      </c>
      <c r="AJ85">
        <v>0.83</v>
      </c>
      <c r="AK85">
        <v>0.75</v>
      </c>
      <c r="AL85">
        <v>0.83</v>
      </c>
      <c r="AM85">
        <v>0.7</v>
      </c>
      <c r="AN85">
        <v>0.55000000000000004</v>
      </c>
      <c r="AO85">
        <v>0.52</v>
      </c>
      <c r="AP85">
        <v>1.26</v>
      </c>
      <c r="AQ85">
        <v>0.39</v>
      </c>
      <c r="AR85">
        <v>0.77</v>
      </c>
      <c r="AS85">
        <v>0.39</v>
      </c>
      <c r="AT85">
        <v>0.39</v>
      </c>
      <c r="AU85">
        <v>0.39</v>
      </c>
      <c r="AV85">
        <v>0.73</v>
      </c>
      <c r="AW85">
        <v>0.39</v>
      </c>
      <c r="AX85">
        <v>2.91</v>
      </c>
      <c r="AY85">
        <v>0.68</v>
      </c>
      <c r="AZ85">
        <v>0.44</v>
      </c>
      <c r="BA85">
        <v>0.57999999999999996</v>
      </c>
      <c r="BB85">
        <v>0.39</v>
      </c>
      <c r="BC85">
        <v>0</v>
      </c>
      <c r="BD85">
        <v>0</v>
      </c>
      <c r="BE85">
        <v>0</v>
      </c>
      <c r="BF85">
        <v>55</v>
      </c>
      <c r="BG85">
        <v>0</v>
      </c>
      <c r="BH85">
        <v>0</v>
      </c>
    </row>
    <row r="86" spans="7:60">
      <c r="G86" t="s">
        <v>128</v>
      </c>
      <c r="H86" s="115">
        <v>258.96999999999997</v>
      </c>
      <c r="I86" s="88">
        <v>55.580000000000005</v>
      </c>
      <c r="J86" s="88">
        <v>8.8000000000000007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8.25</v>
      </c>
      <c r="X86">
        <v>3.99</v>
      </c>
      <c r="Y86">
        <v>24.55</v>
      </c>
      <c r="Z86">
        <v>0.97</v>
      </c>
      <c r="AA86">
        <v>0.92</v>
      </c>
      <c r="AB86">
        <v>87.18</v>
      </c>
      <c r="AC86">
        <v>14.53</v>
      </c>
      <c r="AD86">
        <v>0</v>
      </c>
      <c r="AE86">
        <v>38.75</v>
      </c>
      <c r="AF86">
        <v>129.81</v>
      </c>
      <c r="AG86">
        <v>0.66</v>
      </c>
      <c r="AH86">
        <v>0.36</v>
      </c>
      <c r="AI86">
        <v>0.46</v>
      </c>
      <c r="AJ86">
        <v>0.83</v>
      </c>
      <c r="AK86">
        <v>0.75</v>
      </c>
      <c r="AL86">
        <v>0.83</v>
      </c>
      <c r="AM86">
        <v>0.7</v>
      </c>
      <c r="AN86">
        <v>0.55000000000000004</v>
      </c>
      <c r="AO86">
        <v>0.52</v>
      </c>
      <c r="AP86">
        <v>1.26</v>
      </c>
      <c r="AQ86">
        <v>0.39</v>
      </c>
      <c r="AR86">
        <v>0.77</v>
      </c>
      <c r="AS86">
        <v>0.39</v>
      </c>
      <c r="AT86">
        <v>0.39</v>
      </c>
      <c r="AU86">
        <v>0.39</v>
      </c>
      <c r="AV86">
        <v>0.73</v>
      </c>
      <c r="AW86">
        <v>0.39</v>
      </c>
      <c r="AX86">
        <v>2.91</v>
      </c>
      <c r="AY86">
        <v>0.68</v>
      </c>
      <c r="AZ86">
        <v>0.44</v>
      </c>
      <c r="BA86">
        <v>0.57999999999999996</v>
      </c>
      <c r="BB86">
        <v>0.39</v>
      </c>
      <c r="BC86">
        <v>0</v>
      </c>
      <c r="BD86">
        <v>0</v>
      </c>
      <c r="BE86">
        <v>0</v>
      </c>
      <c r="BF86">
        <v>55</v>
      </c>
      <c r="BG86">
        <v>0</v>
      </c>
      <c r="BH86">
        <v>0</v>
      </c>
    </row>
    <row r="87" spans="7:60">
      <c r="G87" t="s">
        <v>129</v>
      </c>
      <c r="H87" s="115">
        <v>258.87</v>
      </c>
      <c r="I87" s="88">
        <v>55.580000000000005</v>
      </c>
      <c r="J87" s="88">
        <v>8.89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8.34</v>
      </c>
      <c r="X87">
        <v>3.99</v>
      </c>
      <c r="Y87">
        <v>24.55</v>
      </c>
      <c r="Z87">
        <v>0.97</v>
      </c>
      <c r="AA87">
        <v>0.82</v>
      </c>
      <c r="AB87">
        <v>87.18</v>
      </c>
      <c r="AC87">
        <v>14.53</v>
      </c>
      <c r="AD87">
        <v>14.53</v>
      </c>
      <c r="AE87">
        <v>24.22</v>
      </c>
      <c r="AF87">
        <v>129.81</v>
      </c>
      <c r="AG87">
        <v>0.66</v>
      </c>
      <c r="AH87">
        <v>0.36</v>
      </c>
      <c r="AI87">
        <v>0.46</v>
      </c>
      <c r="AJ87">
        <v>0.83</v>
      </c>
      <c r="AK87">
        <v>0.75</v>
      </c>
      <c r="AL87">
        <v>0.83</v>
      </c>
      <c r="AM87">
        <v>0.7</v>
      </c>
      <c r="AN87">
        <v>0.55000000000000004</v>
      </c>
      <c r="AO87">
        <v>0.52</v>
      </c>
      <c r="AP87">
        <v>1.26</v>
      </c>
      <c r="AQ87">
        <v>0.39</v>
      </c>
      <c r="AR87">
        <v>0.77</v>
      </c>
      <c r="AS87">
        <v>0.39</v>
      </c>
      <c r="AT87">
        <v>0.39</v>
      </c>
      <c r="AU87">
        <v>0.39</v>
      </c>
      <c r="AV87">
        <v>0.73</v>
      </c>
      <c r="AW87">
        <v>0.39</v>
      </c>
      <c r="AX87">
        <v>2.91</v>
      </c>
      <c r="AY87">
        <v>0.68</v>
      </c>
      <c r="AZ87">
        <v>0.44</v>
      </c>
      <c r="BA87">
        <v>0.57999999999999996</v>
      </c>
      <c r="BB87">
        <v>0.39</v>
      </c>
      <c r="BC87">
        <v>0</v>
      </c>
      <c r="BD87">
        <v>0</v>
      </c>
      <c r="BE87">
        <v>0</v>
      </c>
      <c r="BF87">
        <v>55</v>
      </c>
      <c r="BG87">
        <v>0</v>
      </c>
      <c r="BH87">
        <v>0</v>
      </c>
    </row>
    <row r="88" spans="7:60">
      <c r="G88" t="s">
        <v>130</v>
      </c>
      <c r="H88" s="115">
        <v>258.87</v>
      </c>
      <c r="I88" s="88">
        <v>55.580000000000005</v>
      </c>
      <c r="J88" s="88">
        <v>8.89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8.34</v>
      </c>
      <c r="X88">
        <v>3.99</v>
      </c>
      <c r="Y88">
        <v>24.55</v>
      </c>
      <c r="Z88">
        <v>0.97</v>
      </c>
      <c r="AA88">
        <v>0.82</v>
      </c>
      <c r="AB88">
        <v>87.18</v>
      </c>
      <c r="AC88">
        <v>14.53</v>
      </c>
      <c r="AD88">
        <v>14.53</v>
      </c>
      <c r="AE88">
        <v>24.22</v>
      </c>
      <c r="AF88">
        <v>129.81</v>
      </c>
      <c r="AG88">
        <v>0.66</v>
      </c>
      <c r="AH88">
        <v>0.36</v>
      </c>
      <c r="AI88">
        <v>0.46</v>
      </c>
      <c r="AJ88">
        <v>0.83</v>
      </c>
      <c r="AK88">
        <v>0.75</v>
      </c>
      <c r="AL88">
        <v>0.83</v>
      </c>
      <c r="AM88">
        <v>0.7</v>
      </c>
      <c r="AN88">
        <v>0.55000000000000004</v>
      </c>
      <c r="AO88">
        <v>0.52</v>
      </c>
      <c r="AP88">
        <v>1.26</v>
      </c>
      <c r="AQ88">
        <v>0.39</v>
      </c>
      <c r="AR88">
        <v>0.77</v>
      </c>
      <c r="AS88">
        <v>0.39</v>
      </c>
      <c r="AT88">
        <v>0.39</v>
      </c>
      <c r="AU88">
        <v>0.39</v>
      </c>
      <c r="AV88">
        <v>0.73</v>
      </c>
      <c r="AW88">
        <v>0.39</v>
      </c>
      <c r="AX88">
        <v>2.91</v>
      </c>
      <c r="AY88">
        <v>0.68</v>
      </c>
      <c r="AZ88">
        <v>0.44</v>
      </c>
      <c r="BA88">
        <v>0.57999999999999996</v>
      </c>
      <c r="BB88">
        <v>0.39</v>
      </c>
      <c r="BC88">
        <v>0</v>
      </c>
      <c r="BD88">
        <v>0</v>
      </c>
      <c r="BE88">
        <v>0</v>
      </c>
      <c r="BF88">
        <v>55</v>
      </c>
      <c r="BG88">
        <v>0</v>
      </c>
      <c r="BH88">
        <v>0</v>
      </c>
    </row>
    <row r="89" spans="7:60">
      <c r="G89" t="s">
        <v>131</v>
      </c>
      <c r="H89" s="115">
        <v>258.87</v>
      </c>
      <c r="I89" s="88">
        <v>55.580000000000005</v>
      </c>
      <c r="J89" s="88">
        <v>8.89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8.34</v>
      </c>
      <c r="X89">
        <v>3.99</v>
      </c>
      <c r="Y89">
        <v>24.55</v>
      </c>
      <c r="Z89">
        <v>0.97</v>
      </c>
      <c r="AA89">
        <v>0.82</v>
      </c>
      <c r="AB89">
        <v>87.18</v>
      </c>
      <c r="AC89">
        <v>14.53</v>
      </c>
      <c r="AD89">
        <v>14.53</v>
      </c>
      <c r="AE89">
        <v>24.22</v>
      </c>
      <c r="AF89">
        <v>129.81</v>
      </c>
      <c r="AG89">
        <v>0.66</v>
      </c>
      <c r="AH89">
        <v>0.36</v>
      </c>
      <c r="AI89">
        <v>0.46</v>
      </c>
      <c r="AJ89">
        <v>0.83</v>
      </c>
      <c r="AK89">
        <v>0.75</v>
      </c>
      <c r="AL89">
        <v>0.83</v>
      </c>
      <c r="AM89">
        <v>0.7</v>
      </c>
      <c r="AN89">
        <v>0.55000000000000004</v>
      </c>
      <c r="AO89">
        <v>0.52</v>
      </c>
      <c r="AP89">
        <v>1.26</v>
      </c>
      <c r="AQ89">
        <v>0.39</v>
      </c>
      <c r="AR89">
        <v>0.77</v>
      </c>
      <c r="AS89">
        <v>0.39</v>
      </c>
      <c r="AT89">
        <v>0.39</v>
      </c>
      <c r="AU89">
        <v>0.39</v>
      </c>
      <c r="AV89">
        <v>0.73</v>
      </c>
      <c r="AW89">
        <v>0.39</v>
      </c>
      <c r="AX89">
        <v>2.91</v>
      </c>
      <c r="AY89">
        <v>0.68</v>
      </c>
      <c r="AZ89">
        <v>0.44</v>
      </c>
      <c r="BA89">
        <v>0.57999999999999996</v>
      </c>
      <c r="BB89">
        <v>0.39</v>
      </c>
      <c r="BC89">
        <v>0</v>
      </c>
      <c r="BD89">
        <v>0</v>
      </c>
      <c r="BE89">
        <v>0</v>
      </c>
      <c r="BF89">
        <v>55</v>
      </c>
      <c r="BG89">
        <v>0</v>
      </c>
      <c r="BH89">
        <v>0</v>
      </c>
    </row>
    <row r="90" spans="7:60">
      <c r="G90" t="s">
        <v>132</v>
      </c>
      <c r="H90" s="115">
        <v>258.87</v>
      </c>
      <c r="I90" s="88">
        <v>55.580000000000005</v>
      </c>
      <c r="J90" s="88">
        <v>8.89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8.34</v>
      </c>
      <c r="X90">
        <v>3.99</v>
      </c>
      <c r="Y90">
        <v>24.55</v>
      </c>
      <c r="Z90">
        <v>0.97</v>
      </c>
      <c r="AA90">
        <v>0.82</v>
      </c>
      <c r="AB90">
        <v>87.18</v>
      </c>
      <c r="AC90">
        <v>14.53</v>
      </c>
      <c r="AD90">
        <v>14.53</v>
      </c>
      <c r="AE90">
        <v>24.22</v>
      </c>
      <c r="AF90">
        <v>129.81</v>
      </c>
      <c r="AG90">
        <v>0.66</v>
      </c>
      <c r="AH90">
        <v>0.36</v>
      </c>
      <c r="AI90">
        <v>0.46</v>
      </c>
      <c r="AJ90">
        <v>0.83</v>
      </c>
      <c r="AK90">
        <v>0.75</v>
      </c>
      <c r="AL90">
        <v>0.83</v>
      </c>
      <c r="AM90">
        <v>0.7</v>
      </c>
      <c r="AN90">
        <v>0.55000000000000004</v>
      </c>
      <c r="AO90">
        <v>0.52</v>
      </c>
      <c r="AP90">
        <v>1.26</v>
      </c>
      <c r="AQ90">
        <v>0.39</v>
      </c>
      <c r="AR90">
        <v>0.77</v>
      </c>
      <c r="AS90">
        <v>0.39</v>
      </c>
      <c r="AT90">
        <v>0.39</v>
      </c>
      <c r="AU90">
        <v>0.39</v>
      </c>
      <c r="AV90">
        <v>0.73</v>
      </c>
      <c r="AW90">
        <v>0.39</v>
      </c>
      <c r="AX90">
        <v>2.91</v>
      </c>
      <c r="AY90">
        <v>0.68</v>
      </c>
      <c r="AZ90">
        <v>0.44</v>
      </c>
      <c r="BA90">
        <v>0.57999999999999996</v>
      </c>
      <c r="BB90">
        <v>0.39</v>
      </c>
      <c r="BC90">
        <v>0</v>
      </c>
      <c r="BD90">
        <v>0</v>
      </c>
      <c r="BE90">
        <v>0</v>
      </c>
      <c r="BF90">
        <v>55</v>
      </c>
      <c r="BG90">
        <v>0</v>
      </c>
      <c r="BH90">
        <v>0</v>
      </c>
    </row>
    <row r="91" spans="7:60">
      <c r="G91" t="s">
        <v>133</v>
      </c>
      <c r="H91" s="115">
        <v>258.59999999999997</v>
      </c>
      <c r="I91" s="88">
        <v>55.580000000000005</v>
      </c>
      <c r="J91" s="88">
        <v>8.8000000000000007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8.25</v>
      </c>
      <c r="X91">
        <v>3.99</v>
      </c>
      <c r="Y91">
        <v>24.55</v>
      </c>
      <c r="Z91">
        <v>0.97</v>
      </c>
      <c r="AA91">
        <v>0.77</v>
      </c>
      <c r="AB91">
        <v>87.18</v>
      </c>
      <c r="AC91">
        <v>14.53</v>
      </c>
      <c r="AD91">
        <v>14.53</v>
      </c>
      <c r="AE91">
        <v>24.22</v>
      </c>
      <c r="AF91">
        <v>129.81</v>
      </c>
      <c r="AG91">
        <v>0.66</v>
      </c>
      <c r="AH91">
        <v>0.36</v>
      </c>
      <c r="AI91">
        <v>0.46</v>
      </c>
      <c r="AJ91">
        <v>0.83</v>
      </c>
      <c r="AK91">
        <v>0.75</v>
      </c>
      <c r="AL91">
        <v>0.83</v>
      </c>
      <c r="AM91">
        <v>0.48</v>
      </c>
      <c r="AN91">
        <v>0.55000000000000004</v>
      </c>
      <c r="AO91">
        <v>0.52</v>
      </c>
      <c r="AP91">
        <v>1.26</v>
      </c>
      <c r="AQ91">
        <v>0.39</v>
      </c>
      <c r="AR91">
        <v>0.77</v>
      </c>
      <c r="AS91">
        <v>0.39</v>
      </c>
      <c r="AT91">
        <v>0.39</v>
      </c>
      <c r="AU91">
        <v>0.39</v>
      </c>
      <c r="AV91">
        <v>0.73</v>
      </c>
      <c r="AW91">
        <v>0.39</v>
      </c>
      <c r="AX91">
        <v>2.91</v>
      </c>
      <c r="AY91">
        <v>0.68</v>
      </c>
      <c r="AZ91">
        <v>0.44</v>
      </c>
      <c r="BA91">
        <v>0.57999999999999996</v>
      </c>
      <c r="BB91">
        <v>0.39</v>
      </c>
      <c r="BC91">
        <v>0</v>
      </c>
      <c r="BD91">
        <v>0</v>
      </c>
      <c r="BE91">
        <v>0</v>
      </c>
      <c r="BF91">
        <v>55</v>
      </c>
      <c r="BG91">
        <v>0</v>
      </c>
      <c r="BH91">
        <v>0</v>
      </c>
    </row>
    <row r="92" spans="7:60">
      <c r="G92" t="s">
        <v>134</v>
      </c>
      <c r="H92" s="115">
        <v>258.59999999999997</v>
      </c>
      <c r="I92" s="88">
        <v>55.580000000000005</v>
      </c>
      <c r="J92" s="88">
        <v>8.8000000000000007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8.25</v>
      </c>
      <c r="X92">
        <v>3.99</v>
      </c>
      <c r="Y92">
        <v>24.55</v>
      </c>
      <c r="Z92">
        <v>0.97</v>
      </c>
      <c r="AA92">
        <v>0.77</v>
      </c>
      <c r="AB92">
        <v>87.18</v>
      </c>
      <c r="AC92">
        <v>14.53</v>
      </c>
      <c r="AD92">
        <v>14.53</v>
      </c>
      <c r="AE92">
        <v>24.22</v>
      </c>
      <c r="AF92">
        <v>129.81</v>
      </c>
      <c r="AG92">
        <v>0.66</v>
      </c>
      <c r="AH92">
        <v>0.36</v>
      </c>
      <c r="AI92">
        <v>0.46</v>
      </c>
      <c r="AJ92">
        <v>0.83</v>
      </c>
      <c r="AK92">
        <v>0.75</v>
      </c>
      <c r="AL92">
        <v>0.83</v>
      </c>
      <c r="AM92">
        <v>0.48</v>
      </c>
      <c r="AN92">
        <v>0.55000000000000004</v>
      </c>
      <c r="AO92">
        <v>0.52</v>
      </c>
      <c r="AP92">
        <v>1.26</v>
      </c>
      <c r="AQ92">
        <v>0.39</v>
      </c>
      <c r="AR92">
        <v>0.77</v>
      </c>
      <c r="AS92">
        <v>0.39</v>
      </c>
      <c r="AT92">
        <v>0.39</v>
      </c>
      <c r="AU92">
        <v>0.39</v>
      </c>
      <c r="AV92">
        <v>0.73</v>
      </c>
      <c r="AW92">
        <v>0.39</v>
      </c>
      <c r="AX92">
        <v>2.91</v>
      </c>
      <c r="AY92">
        <v>0.68</v>
      </c>
      <c r="AZ92">
        <v>0.44</v>
      </c>
      <c r="BA92">
        <v>0.57999999999999996</v>
      </c>
      <c r="BB92">
        <v>0.39</v>
      </c>
      <c r="BC92">
        <v>0</v>
      </c>
      <c r="BD92">
        <v>0</v>
      </c>
      <c r="BE92">
        <v>0</v>
      </c>
      <c r="BF92">
        <v>55</v>
      </c>
      <c r="BG92">
        <v>0</v>
      </c>
      <c r="BH92">
        <v>0</v>
      </c>
    </row>
    <row r="93" spans="7:60">
      <c r="G93" t="s">
        <v>135</v>
      </c>
      <c r="H93" s="115">
        <v>258.59999999999997</v>
      </c>
      <c r="I93" s="88">
        <v>55.580000000000005</v>
      </c>
      <c r="J93" s="88">
        <v>8.8000000000000007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8.25</v>
      </c>
      <c r="X93">
        <v>3.99</v>
      </c>
      <c r="Y93">
        <v>24.55</v>
      </c>
      <c r="Z93">
        <v>0.97</v>
      </c>
      <c r="AA93">
        <v>0.77</v>
      </c>
      <c r="AB93">
        <v>87.18</v>
      </c>
      <c r="AC93">
        <v>14.53</v>
      </c>
      <c r="AD93">
        <v>14.53</v>
      </c>
      <c r="AE93">
        <v>24.22</v>
      </c>
      <c r="AF93">
        <v>129.81</v>
      </c>
      <c r="AG93">
        <v>0.66</v>
      </c>
      <c r="AH93">
        <v>0.36</v>
      </c>
      <c r="AI93">
        <v>0.46</v>
      </c>
      <c r="AJ93">
        <v>0.83</v>
      </c>
      <c r="AK93">
        <v>0.75</v>
      </c>
      <c r="AL93">
        <v>0.83</v>
      </c>
      <c r="AM93">
        <v>0.48</v>
      </c>
      <c r="AN93">
        <v>0.55000000000000004</v>
      </c>
      <c r="AO93">
        <v>0.52</v>
      </c>
      <c r="AP93">
        <v>1.26</v>
      </c>
      <c r="AQ93">
        <v>0.39</v>
      </c>
      <c r="AR93">
        <v>0.77</v>
      </c>
      <c r="AS93">
        <v>0.39</v>
      </c>
      <c r="AT93">
        <v>0.39</v>
      </c>
      <c r="AU93">
        <v>0.39</v>
      </c>
      <c r="AV93">
        <v>0.73</v>
      </c>
      <c r="AW93">
        <v>0.39</v>
      </c>
      <c r="AX93">
        <v>2.91</v>
      </c>
      <c r="AY93">
        <v>0.68</v>
      </c>
      <c r="AZ93">
        <v>0.44</v>
      </c>
      <c r="BA93">
        <v>0.57999999999999996</v>
      </c>
      <c r="BB93">
        <v>0.39</v>
      </c>
      <c r="BC93">
        <v>0</v>
      </c>
      <c r="BD93">
        <v>0</v>
      </c>
      <c r="BE93">
        <v>0</v>
      </c>
      <c r="BF93">
        <v>55</v>
      </c>
      <c r="BG93">
        <v>0</v>
      </c>
      <c r="BH93">
        <v>0</v>
      </c>
    </row>
    <row r="94" spans="7:60">
      <c r="G94" t="s">
        <v>136</v>
      </c>
      <c r="H94" s="115">
        <v>258.59999999999997</v>
      </c>
      <c r="I94" s="88">
        <v>55.580000000000005</v>
      </c>
      <c r="J94" s="88">
        <v>8.8000000000000007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8.25</v>
      </c>
      <c r="X94">
        <v>3.99</v>
      </c>
      <c r="Y94">
        <v>24.55</v>
      </c>
      <c r="Z94">
        <v>0.97</v>
      </c>
      <c r="AA94">
        <v>0.77</v>
      </c>
      <c r="AB94">
        <v>87.18</v>
      </c>
      <c r="AC94">
        <v>14.53</v>
      </c>
      <c r="AD94">
        <v>14.53</v>
      </c>
      <c r="AE94">
        <v>24.22</v>
      </c>
      <c r="AF94">
        <v>129.81</v>
      </c>
      <c r="AG94">
        <v>0.66</v>
      </c>
      <c r="AH94">
        <v>0.36</v>
      </c>
      <c r="AI94">
        <v>0.46</v>
      </c>
      <c r="AJ94">
        <v>0.83</v>
      </c>
      <c r="AK94">
        <v>0.75</v>
      </c>
      <c r="AL94">
        <v>0.83</v>
      </c>
      <c r="AM94">
        <v>0.48</v>
      </c>
      <c r="AN94">
        <v>0.55000000000000004</v>
      </c>
      <c r="AO94">
        <v>0.52</v>
      </c>
      <c r="AP94">
        <v>1.26</v>
      </c>
      <c r="AQ94">
        <v>0.39</v>
      </c>
      <c r="AR94">
        <v>0.77</v>
      </c>
      <c r="AS94">
        <v>0.39</v>
      </c>
      <c r="AT94">
        <v>0.39</v>
      </c>
      <c r="AU94">
        <v>0.39</v>
      </c>
      <c r="AV94">
        <v>0.73</v>
      </c>
      <c r="AW94">
        <v>0.39</v>
      </c>
      <c r="AX94">
        <v>2.91</v>
      </c>
      <c r="AY94">
        <v>0.68</v>
      </c>
      <c r="AZ94">
        <v>0.44</v>
      </c>
      <c r="BA94">
        <v>0.57999999999999996</v>
      </c>
      <c r="BB94">
        <v>0.39</v>
      </c>
      <c r="BC94">
        <v>0</v>
      </c>
      <c r="BD94">
        <v>0</v>
      </c>
      <c r="BE94">
        <v>0</v>
      </c>
      <c r="BF94">
        <v>55</v>
      </c>
      <c r="BG94">
        <v>0</v>
      </c>
      <c r="BH94">
        <v>0</v>
      </c>
    </row>
    <row r="95" spans="7:60">
      <c r="G95" t="s">
        <v>137</v>
      </c>
      <c r="H95" s="115">
        <v>247.22</v>
      </c>
      <c r="I95" s="88">
        <v>55.580000000000005</v>
      </c>
      <c r="J95" s="88">
        <v>8.8000000000000007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8.25</v>
      </c>
      <c r="X95">
        <v>3.99</v>
      </c>
      <c r="Y95">
        <v>24.55</v>
      </c>
      <c r="Z95">
        <v>0.97</v>
      </c>
      <c r="AA95">
        <v>0.77</v>
      </c>
      <c r="AB95">
        <v>87.18</v>
      </c>
      <c r="AC95">
        <v>14.53</v>
      </c>
      <c r="AD95">
        <v>14.53</v>
      </c>
      <c r="AE95">
        <v>24.22</v>
      </c>
      <c r="AF95">
        <v>118.43</v>
      </c>
      <c r="AG95">
        <v>0.66</v>
      </c>
      <c r="AH95">
        <v>0.36</v>
      </c>
      <c r="AI95">
        <v>0.46</v>
      </c>
      <c r="AJ95">
        <v>0.83</v>
      </c>
      <c r="AK95">
        <v>0.75</v>
      </c>
      <c r="AL95">
        <v>0.83</v>
      </c>
      <c r="AM95">
        <v>0.48</v>
      </c>
      <c r="AN95">
        <v>0.55000000000000004</v>
      </c>
      <c r="AO95">
        <v>0.52</v>
      </c>
      <c r="AP95">
        <v>1.26</v>
      </c>
      <c r="AQ95">
        <v>0.39</v>
      </c>
      <c r="AR95">
        <v>0.77</v>
      </c>
      <c r="AS95">
        <v>0.39</v>
      </c>
      <c r="AT95">
        <v>0.39</v>
      </c>
      <c r="AU95">
        <v>0.39</v>
      </c>
      <c r="AV95">
        <v>0.73</v>
      </c>
      <c r="AW95">
        <v>0.39</v>
      </c>
      <c r="AX95">
        <v>2.91</v>
      </c>
      <c r="AY95">
        <v>0.68</v>
      </c>
      <c r="AZ95">
        <v>0.44</v>
      </c>
      <c r="BA95">
        <v>0.57999999999999996</v>
      </c>
      <c r="BB95">
        <v>0.39</v>
      </c>
      <c r="BC95">
        <v>0</v>
      </c>
      <c r="BD95">
        <v>0</v>
      </c>
      <c r="BE95">
        <v>0</v>
      </c>
      <c r="BF95">
        <v>55</v>
      </c>
      <c r="BG95">
        <v>0</v>
      </c>
      <c r="BH95">
        <v>0</v>
      </c>
    </row>
    <row r="96" spans="7:60">
      <c r="G96" t="s">
        <v>138</v>
      </c>
      <c r="H96" s="115">
        <v>247.22</v>
      </c>
      <c r="I96" s="88">
        <v>55.580000000000005</v>
      </c>
      <c r="J96" s="88">
        <v>8.8000000000000007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8.25</v>
      </c>
      <c r="X96">
        <v>3.99</v>
      </c>
      <c r="Y96">
        <v>24.55</v>
      </c>
      <c r="Z96">
        <v>0.97</v>
      </c>
      <c r="AA96">
        <v>0.77</v>
      </c>
      <c r="AB96">
        <v>87.18</v>
      </c>
      <c r="AC96">
        <v>14.53</v>
      </c>
      <c r="AD96">
        <v>14.53</v>
      </c>
      <c r="AE96">
        <v>24.22</v>
      </c>
      <c r="AF96">
        <v>118.43</v>
      </c>
      <c r="AG96">
        <v>0.66</v>
      </c>
      <c r="AH96">
        <v>0.36</v>
      </c>
      <c r="AI96">
        <v>0.46</v>
      </c>
      <c r="AJ96">
        <v>0.83</v>
      </c>
      <c r="AK96">
        <v>0.75</v>
      </c>
      <c r="AL96">
        <v>0.83</v>
      </c>
      <c r="AM96">
        <v>0.48</v>
      </c>
      <c r="AN96">
        <v>0.55000000000000004</v>
      </c>
      <c r="AO96">
        <v>0.52</v>
      </c>
      <c r="AP96">
        <v>1.26</v>
      </c>
      <c r="AQ96">
        <v>0.39</v>
      </c>
      <c r="AR96">
        <v>0.77</v>
      </c>
      <c r="AS96">
        <v>0.39</v>
      </c>
      <c r="AT96">
        <v>0.39</v>
      </c>
      <c r="AU96">
        <v>0.39</v>
      </c>
      <c r="AV96">
        <v>0.73</v>
      </c>
      <c r="AW96">
        <v>0.39</v>
      </c>
      <c r="AX96">
        <v>2.91</v>
      </c>
      <c r="AY96">
        <v>0.68</v>
      </c>
      <c r="AZ96">
        <v>0.44</v>
      </c>
      <c r="BA96">
        <v>0.57999999999999996</v>
      </c>
      <c r="BB96">
        <v>0.39</v>
      </c>
      <c r="BC96">
        <v>0</v>
      </c>
      <c r="BD96">
        <v>0</v>
      </c>
      <c r="BE96">
        <v>0</v>
      </c>
      <c r="BF96">
        <v>55</v>
      </c>
      <c r="BG96">
        <v>0</v>
      </c>
      <c r="BH96">
        <v>0</v>
      </c>
    </row>
    <row r="97" spans="1:133">
      <c r="G97" t="s">
        <v>139</v>
      </c>
      <c r="H97" s="115">
        <v>247.22</v>
      </c>
      <c r="I97" s="88">
        <v>55.580000000000005</v>
      </c>
      <c r="J97" s="88">
        <v>8.8000000000000007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8.25</v>
      </c>
      <c r="X97">
        <v>3.99</v>
      </c>
      <c r="Y97">
        <v>24.55</v>
      </c>
      <c r="Z97">
        <v>0.97</v>
      </c>
      <c r="AA97">
        <v>0.77</v>
      </c>
      <c r="AB97">
        <v>87.18</v>
      </c>
      <c r="AC97">
        <v>14.53</v>
      </c>
      <c r="AD97">
        <v>14.53</v>
      </c>
      <c r="AE97">
        <v>24.22</v>
      </c>
      <c r="AF97">
        <v>118.43</v>
      </c>
      <c r="AG97">
        <v>0.66</v>
      </c>
      <c r="AH97">
        <v>0.36</v>
      </c>
      <c r="AI97">
        <v>0.46</v>
      </c>
      <c r="AJ97">
        <v>0.83</v>
      </c>
      <c r="AK97">
        <v>0.75</v>
      </c>
      <c r="AL97">
        <v>0.83</v>
      </c>
      <c r="AM97">
        <v>0.48</v>
      </c>
      <c r="AN97">
        <v>0.55000000000000004</v>
      </c>
      <c r="AO97">
        <v>0.52</v>
      </c>
      <c r="AP97">
        <v>1.26</v>
      </c>
      <c r="AQ97">
        <v>0.39</v>
      </c>
      <c r="AR97">
        <v>0.77</v>
      </c>
      <c r="AS97">
        <v>0.39</v>
      </c>
      <c r="AT97">
        <v>0.39</v>
      </c>
      <c r="AU97">
        <v>0.39</v>
      </c>
      <c r="AV97">
        <v>0.73</v>
      </c>
      <c r="AW97">
        <v>0.39</v>
      </c>
      <c r="AX97">
        <v>2.91</v>
      </c>
      <c r="AY97">
        <v>0.68</v>
      </c>
      <c r="AZ97">
        <v>0.44</v>
      </c>
      <c r="BA97">
        <v>0.57999999999999996</v>
      </c>
      <c r="BB97">
        <v>0.39</v>
      </c>
      <c r="BC97">
        <v>0</v>
      </c>
      <c r="BD97">
        <v>0</v>
      </c>
      <c r="BE97">
        <v>0</v>
      </c>
      <c r="BF97">
        <v>55</v>
      </c>
      <c r="BG97">
        <v>0</v>
      </c>
      <c r="BH97">
        <v>0</v>
      </c>
    </row>
    <row r="98" spans="1:133">
      <c r="G98" t="s">
        <v>140</v>
      </c>
      <c r="H98" s="115">
        <v>247.22</v>
      </c>
      <c r="I98" s="88">
        <v>55.580000000000005</v>
      </c>
      <c r="J98" s="88">
        <v>8.8000000000000007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8.25</v>
      </c>
      <c r="X98">
        <v>3.99</v>
      </c>
      <c r="Y98">
        <v>24.55</v>
      </c>
      <c r="Z98">
        <v>0.97</v>
      </c>
      <c r="AA98">
        <v>0.77</v>
      </c>
      <c r="AB98">
        <v>87.18</v>
      </c>
      <c r="AC98">
        <v>14.53</v>
      </c>
      <c r="AD98">
        <v>14.53</v>
      </c>
      <c r="AE98">
        <v>24.22</v>
      </c>
      <c r="AF98">
        <v>118.43</v>
      </c>
      <c r="AG98">
        <v>0.66</v>
      </c>
      <c r="AH98">
        <v>0.36</v>
      </c>
      <c r="AI98">
        <v>0.46</v>
      </c>
      <c r="AJ98">
        <v>0.83</v>
      </c>
      <c r="AK98">
        <v>0.75</v>
      </c>
      <c r="AL98">
        <v>0.83</v>
      </c>
      <c r="AM98">
        <v>0.48</v>
      </c>
      <c r="AN98">
        <v>0.55000000000000004</v>
      </c>
      <c r="AO98">
        <v>0.52</v>
      </c>
      <c r="AP98">
        <v>1.26</v>
      </c>
      <c r="AQ98">
        <v>0.39</v>
      </c>
      <c r="AR98">
        <v>0.77</v>
      </c>
      <c r="AS98">
        <v>0.39</v>
      </c>
      <c r="AT98">
        <v>0.39</v>
      </c>
      <c r="AU98">
        <v>0.39</v>
      </c>
      <c r="AV98">
        <v>0.73</v>
      </c>
      <c r="AW98">
        <v>0.39</v>
      </c>
      <c r="AX98">
        <v>2.91</v>
      </c>
      <c r="AY98">
        <v>0.68</v>
      </c>
      <c r="AZ98">
        <v>0.44</v>
      </c>
      <c r="BA98">
        <v>0.57999999999999996</v>
      </c>
      <c r="BB98">
        <v>0.39</v>
      </c>
      <c r="BC98">
        <v>0</v>
      </c>
      <c r="BD98">
        <v>0</v>
      </c>
      <c r="BE98">
        <v>0</v>
      </c>
      <c r="BF98">
        <v>55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7.812924999999999</v>
      </c>
      <c r="I99" s="111">
        <f t="shared" ref="I99:BU99" si="1">SUM(I3:I98)/4000</f>
        <v>1.6658699999999991</v>
      </c>
      <c r="J99" s="111">
        <f t="shared" si="1"/>
        <v>0.21082999999999991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0.19762999999999994</v>
      </c>
      <c r="X99">
        <f t="shared" si="1"/>
        <v>9.5760000000000137E-2</v>
      </c>
      <c r="Y99">
        <f t="shared" si="1"/>
        <v>0.58919999999999995</v>
      </c>
      <c r="Z99">
        <f t="shared" si="1"/>
        <v>2.3279999999999981E-2</v>
      </c>
      <c r="AA99">
        <f t="shared" si="1"/>
        <v>1.9609999999999975E-2</v>
      </c>
      <c r="AB99">
        <f t="shared" si="1"/>
        <v>2.0923200000000031</v>
      </c>
      <c r="AC99">
        <f t="shared" si="1"/>
        <v>0.34871999999999947</v>
      </c>
      <c r="AD99">
        <f t="shared" si="1"/>
        <v>0.13076999999999986</v>
      </c>
      <c r="AE99">
        <f t="shared" si="1"/>
        <v>0.79922999999999944</v>
      </c>
      <c r="AF99">
        <f t="shared" si="1"/>
        <v>3.1040599999999996</v>
      </c>
      <c r="AG99">
        <f t="shared" si="1"/>
        <v>1.6519999999999986E-2</v>
      </c>
      <c r="AH99">
        <f t="shared" si="1"/>
        <v>8.6399999999999914E-3</v>
      </c>
      <c r="AI99">
        <f t="shared" si="1"/>
        <v>1.1040000000000017E-2</v>
      </c>
      <c r="AJ99">
        <f t="shared" si="1"/>
        <v>1.9919999999999969E-2</v>
      </c>
      <c r="AK99">
        <f t="shared" si="1"/>
        <v>1.7999999999999999E-2</v>
      </c>
      <c r="AL99">
        <f t="shared" si="1"/>
        <v>1.9919999999999969E-2</v>
      </c>
      <c r="AM99">
        <f t="shared" si="1"/>
        <v>1.5640000000000001E-2</v>
      </c>
      <c r="AN99">
        <f t="shared" si="1"/>
        <v>1.3199999999999979E-2</v>
      </c>
      <c r="AO99">
        <f t="shared" si="1"/>
        <v>1.1970000000000019E-2</v>
      </c>
      <c r="AP99">
        <f t="shared" si="1"/>
        <v>3.0240000000000052E-2</v>
      </c>
      <c r="AQ99">
        <f t="shared" si="1"/>
        <v>9.3600000000000107E-3</v>
      </c>
      <c r="AR99">
        <f t="shared" si="1"/>
        <v>1.8480000000000017E-2</v>
      </c>
      <c r="AS99">
        <f t="shared" si="1"/>
        <v>9.3600000000000107E-3</v>
      </c>
      <c r="AT99">
        <f t="shared" si="1"/>
        <v>9.3600000000000107E-3</v>
      </c>
      <c r="AU99">
        <f t="shared" si="1"/>
        <v>9.3600000000000107E-3</v>
      </c>
      <c r="AV99">
        <f t="shared" si="1"/>
        <v>1.7519999999999977E-2</v>
      </c>
      <c r="AW99">
        <f t="shared" si="1"/>
        <v>9.3600000000000107E-3</v>
      </c>
      <c r="AX99">
        <f t="shared" si="1"/>
        <v>6.9839999999999985E-2</v>
      </c>
      <c r="AY99">
        <f t="shared" si="1"/>
        <v>1.6319999999999998E-2</v>
      </c>
      <c r="AZ99">
        <f t="shared" si="1"/>
        <v>1.0559999999999996E-2</v>
      </c>
      <c r="BA99">
        <f t="shared" si="1"/>
        <v>1.3919999999999972E-2</v>
      </c>
      <c r="BB99">
        <f t="shared" si="1"/>
        <v>9.3600000000000107E-3</v>
      </c>
      <c r="BC99">
        <f t="shared" si="1"/>
        <v>0.8379350000000001</v>
      </c>
      <c r="BD99">
        <f t="shared" si="1"/>
        <v>2.0626800000000012</v>
      </c>
      <c r="BE99">
        <f t="shared" si="1"/>
        <v>0.73668</v>
      </c>
      <c r="BF99">
        <f t="shared" si="1"/>
        <v>1.32</v>
      </c>
      <c r="BG99">
        <f t="shared" si="1"/>
        <v>0.77455000000000007</v>
      </c>
      <c r="BH99">
        <f t="shared" si="1"/>
        <v>0.33194999999999997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2022-11-02T10:36:41Z</dcterms:modified>
</cp:coreProperties>
</file>